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2500" windowHeight="11010"/>
  </bookViews>
  <sheets>
    <sheet name="Sheet1" sheetId="1" r:id="rId1"/>
  </sheets>
  <definedNames>
    <definedName name="_xlnm.Print_Area" localSheetId="0">Sheet1!$A$1:$H$328</definedName>
    <definedName name="_xlnm.Print_Titles" localSheetId="0">Sheet1!$3:$4</definedName>
  </definedNames>
  <calcPr calcId="145621"/>
</workbook>
</file>

<file path=xl/calcChain.xml><?xml version="1.0" encoding="utf-8"?>
<calcChain xmlns="http://schemas.openxmlformats.org/spreadsheetml/2006/main">
  <c r="D278" i="1" l="1"/>
  <c r="F273" i="1"/>
  <c r="D273" i="1"/>
  <c r="E323" i="1" l="1"/>
  <c r="E324" i="1" s="1"/>
  <c r="E325" i="1" s="1"/>
  <c r="E326" i="1" s="1"/>
  <c r="E327" i="1" s="1"/>
  <c r="E316" i="1"/>
  <c r="E317" i="1" s="1"/>
  <c r="E318" i="1" s="1"/>
  <c r="E319" i="1" s="1"/>
  <c r="E320" i="1" s="1"/>
  <c r="E309" i="1"/>
  <c r="E310" i="1" s="1"/>
  <c r="E311" i="1" s="1"/>
  <c r="E312" i="1" s="1"/>
  <c r="E313" i="1" s="1"/>
  <c r="E302" i="1"/>
  <c r="E303" i="1" s="1"/>
  <c r="E304" i="1" s="1"/>
  <c r="E305" i="1" s="1"/>
  <c r="E306" i="1" s="1"/>
  <c r="E295" i="1"/>
  <c r="E296" i="1" s="1"/>
  <c r="E297" i="1" s="1"/>
  <c r="E298" i="1" s="1"/>
  <c r="E299" i="1" s="1"/>
  <c r="F275" i="1"/>
  <c r="F192" i="1"/>
  <c r="F190" i="1"/>
  <c r="F129" i="1"/>
  <c r="F128" i="1"/>
  <c r="F127" i="1"/>
  <c r="F121" i="1"/>
  <c r="F120" i="1"/>
  <c r="F119" i="1"/>
  <c r="F290" i="1"/>
  <c r="F289" i="1"/>
  <c r="E19" i="1"/>
  <c r="E20" i="1" s="1"/>
  <c r="E21" i="1" s="1"/>
  <c r="E22" i="1" s="1"/>
  <c r="C295" i="1"/>
  <c r="D129" i="1"/>
  <c r="D128" i="1"/>
  <c r="D127" i="1"/>
  <c r="C19" i="1"/>
  <c r="C20" i="1" s="1"/>
  <c r="C302" i="1"/>
  <c r="C303" i="1" s="1"/>
  <c r="C309" i="1"/>
  <c r="C310" i="1" s="1"/>
  <c r="C311" i="1" s="1"/>
  <c r="C316" i="1"/>
  <c r="C317" i="1" s="1"/>
  <c r="C323" i="1"/>
  <c r="C324" i="1" s="1"/>
  <c r="C325" i="1" s="1"/>
  <c r="D275" i="1"/>
  <c r="D192" i="1"/>
  <c r="D190" i="1"/>
  <c r="D121" i="1"/>
  <c r="D120" i="1"/>
  <c r="D119" i="1"/>
  <c r="D290" i="1"/>
  <c r="D289" i="1"/>
  <c r="C296" i="1" l="1"/>
  <c r="C297" i="1" s="1"/>
  <c r="C298" i="1" s="1"/>
  <c r="C21" i="1"/>
  <c r="C312" i="1"/>
  <c r="C304" i="1"/>
  <c r="C326" i="1"/>
  <c r="C318" i="1"/>
  <c r="C22" i="1" l="1"/>
  <c r="C319" i="1"/>
  <c r="C305" i="1"/>
  <c r="C313" i="1"/>
  <c r="C299" i="1"/>
  <c r="C327" i="1"/>
  <c r="C306" i="1" l="1"/>
  <c r="C320" i="1"/>
</calcChain>
</file>

<file path=xl/sharedStrings.xml><?xml version="1.0" encoding="utf-8"?>
<sst xmlns="http://schemas.openxmlformats.org/spreadsheetml/2006/main" count="1162" uniqueCount="499">
  <si>
    <t>Summer on peak demand kVA</t>
  </si>
  <si>
    <t>Winter on peak demand kVA</t>
  </si>
  <si>
    <t>Controlled to a maximum of 7 hours</t>
  </si>
  <si>
    <t>Night only 2400 to 0600 with day boost</t>
  </si>
  <si>
    <t>Night only 2400 to 0700 with day boost</t>
  </si>
  <si>
    <t>Night only 2300 to 0700 with day boost</t>
  </si>
  <si>
    <t>Night only 2100 to 0700 with day boost</t>
  </si>
  <si>
    <t>Night only 2400 to 0800 with day boost</t>
  </si>
  <si>
    <t>Reactive anytime</t>
  </si>
  <si>
    <t>kVArh</t>
  </si>
  <si>
    <t>kWh</t>
  </si>
  <si>
    <t>kVA</t>
  </si>
  <si>
    <t>kW</t>
  </si>
  <si>
    <t>kVAr</t>
  </si>
  <si>
    <t>kVAh</t>
  </si>
  <si>
    <t>UN</t>
  </si>
  <si>
    <t>KD</t>
  </si>
  <si>
    <t>AD</t>
  </si>
  <si>
    <t>DPK</t>
  </si>
  <si>
    <t>DOP</t>
  </si>
  <si>
    <t>WDOP</t>
  </si>
  <si>
    <t>WD</t>
  </si>
  <si>
    <t>WE</t>
  </si>
  <si>
    <t>RH</t>
  </si>
  <si>
    <t>IN</t>
  </si>
  <si>
    <t>CN</t>
  </si>
  <si>
    <t>DC</t>
  </si>
  <si>
    <t>NC</t>
  </si>
  <si>
    <t>Period of availability</t>
  </si>
  <si>
    <t>As programmed</t>
  </si>
  <si>
    <t>Business day 2200 to 2400</t>
  </si>
  <si>
    <t>5 minute recorded channel kVA</t>
  </si>
  <si>
    <t>5 minute recorded channel kVAh</t>
  </si>
  <si>
    <t>5 minute recorded channel kWh</t>
  </si>
  <si>
    <t>5 minute recorded channel kVAr</t>
  </si>
  <si>
    <t>5 minute recorded channel kVArh</t>
  </si>
  <si>
    <t>10 minute recorded channel kVA</t>
  </si>
  <si>
    <t>10 minute recorded channel kVAh</t>
  </si>
  <si>
    <t>10 minute recorded channel kWh</t>
  </si>
  <si>
    <t>10 minute recorded channel kVAr</t>
  </si>
  <si>
    <t>10 minute recorded channel kVArh</t>
  </si>
  <si>
    <t>15 minute recorded channel kVA</t>
  </si>
  <si>
    <t>15 minute recorded channel kVAh</t>
  </si>
  <si>
    <t>15 minute recorded channel kWh</t>
  </si>
  <si>
    <t>15 minute recorded channel kVAr</t>
  </si>
  <si>
    <t>15 minute recorded channel kVArh</t>
  </si>
  <si>
    <t>30 minute recorded channel kVA</t>
  </si>
  <si>
    <t>30 minute recorded channel kVAh</t>
  </si>
  <si>
    <t>30 minute recorded channel kWh</t>
  </si>
  <si>
    <t>30 minute recorded channel kVAr</t>
  </si>
  <si>
    <t>30 minute recorded channel kVArh</t>
  </si>
  <si>
    <t>Anytime kWh</t>
  </si>
  <si>
    <t>Anytime kW</t>
  </si>
  <si>
    <t>Anytime kVAh</t>
  </si>
  <si>
    <t>Anytime kVAr</t>
  </si>
  <si>
    <t>Anytime kVArh</t>
  </si>
  <si>
    <t>Demand over a period</t>
  </si>
  <si>
    <t>Anytime kVA</t>
  </si>
  <si>
    <t>1 minute recorded channel kVA</t>
  </si>
  <si>
    <t>1 minute recorded channel kVAh</t>
  </si>
  <si>
    <t>1 minute recorded channel kWh</t>
  </si>
  <si>
    <t>1 minute recorded channel kVAr</t>
  </si>
  <si>
    <t>1 minute recorded channel kVArh</t>
  </si>
  <si>
    <t>Very Draft Standard Register Content Codes</t>
  </si>
  <si>
    <t>0250</t>
  </si>
  <si>
    <t>0251</t>
  </si>
  <si>
    <t>0300</t>
  </si>
  <si>
    <t>0301</t>
  </si>
  <si>
    <t>0400</t>
  </si>
  <si>
    <t>0401</t>
  </si>
  <si>
    <t>1500</t>
  </si>
  <si>
    <t>1503</t>
  </si>
  <si>
    <t>1601</t>
  </si>
  <si>
    <t>1602</t>
  </si>
  <si>
    <t>1650</t>
  </si>
  <si>
    <t>1651</t>
  </si>
  <si>
    <t>1652</t>
  </si>
  <si>
    <t>1653</t>
  </si>
  <si>
    <t>1690</t>
  </si>
  <si>
    <t>1691</t>
  </si>
  <si>
    <t>1692</t>
  </si>
  <si>
    <t>1693</t>
  </si>
  <si>
    <t>1694</t>
  </si>
  <si>
    <t>1700</t>
  </si>
  <si>
    <t>1701</t>
  </si>
  <si>
    <t>1702</t>
  </si>
  <si>
    <t>1703</t>
  </si>
  <si>
    <t>1704</t>
  </si>
  <si>
    <t>1750</t>
  </si>
  <si>
    <t>1751</t>
  </si>
  <si>
    <t>1752</t>
  </si>
  <si>
    <t>1753</t>
  </si>
  <si>
    <t>1754</t>
  </si>
  <si>
    <t>2300</t>
  </si>
  <si>
    <t>2301</t>
  </si>
  <si>
    <t>2302</t>
  </si>
  <si>
    <t>2303</t>
  </si>
  <si>
    <t>2304</t>
  </si>
  <si>
    <t>2350</t>
  </si>
  <si>
    <t>2351</t>
  </si>
  <si>
    <t>2352</t>
  </si>
  <si>
    <t>2353</t>
  </si>
  <si>
    <t>2354</t>
  </si>
  <si>
    <t>Summer 1 October to 30 April 0000 to 2400</t>
  </si>
  <si>
    <t>3200</t>
  </si>
  <si>
    <t>Winter 1 May to 30 September 0000 to 2400</t>
  </si>
  <si>
    <t>3201</t>
  </si>
  <si>
    <t>Summer week day 1 October to 30 April 0000 to 2400</t>
  </si>
  <si>
    <t>3202</t>
  </si>
  <si>
    <t>Winter week day 1 May to 30 September 0000 to 2400</t>
  </si>
  <si>
    <t>3203</t>
  </si>
  <si>
    <t>Summer weekday - records day consumption during summer weekdays</t>
  </si>
  <si>
    <t>3206</t>
  </si>
  <si>
    <t>Summer weekday night - records night consumption during summer weekdays</t>
  </si>
  <si>
    <t>3207</t>
  </si>
  <si>
    <t xml:space="preserve">Summer weekend - records consumption during summer weekends, i.e. Sat-Sun </t>
  </si>
  <si>
    <t>3208</t>
  </si>
  <si>
    <t>Summer weekend day - records day consumption during summer weekends</t>
  </si>
  <si>
    <t>3209</t>
  </si>
  <si>
    <t>Summer weekend night - records night consumption during summer weekends</t>
  </si>
  <si>
    <t>3210</t>
  </si>
  <si>
    <t xml:space="preserve">Winter weekday - records consumption during winter weekdays, i.e. Mon-Fri </t>
  </si>
  <si>
    <t>3211</t>
  </si>
  <si>
    <t>Winter weekday day - records day consumption during winter weekdays</t>
  </si>
  <si>
    <t>3212</t>
  </si>
  <si>
    <t>Winter weekday night - records night consumption during winter weekdays</t>
  </si>
  <si>
    <t>3213</t>
  </si>
  <si>
    <t xml:space="preserve">Winter weekend - records consumption during winter weekends, i.e. Sat-Sun </t>
  </si>
  <si>
    <t>3214</t>
  </si>
  <si>
    <t>Winter weekend day - records day consumption during winter weekends</t>
  </si>
  <si>
    <t>3215</t>
  </si>
  <si>
    <t>Winter weekend night - records night consumption during winter weekends</t>
  </si>
  <si>
    <t>3216</t>
  </si>
  <si>
    <t>Standard 3 Rate Weekday Peak Summer (0700-1100,1700-2100), 3 step rate</t>
  </si>
  <si>
    <t>3217</t>
  </si>
  <si>
    <t>Standard 3 Rate Weekday Peak Winter (0700-1100,1700-2100), 3 step rate</t>
  </si>
  <si>
    <t>3218</t>
  </si>
  <si>
    <t>Standard 3 Rate Weekday Off Peak (1100-1700, 2100-2300) &amp; Weekend Off Peak (0700-2300)</t>
  </si>
  <si>
    <t>3219</t>
  </si>
  <si>
    <t>4200</t>
  </si>
  <si>
    <t>4203</t>
  </si>
  <si>
    <t>Weekday 0000 to 2400</t>
  </si>
  <si>
    <t>4300</t>
  </si>
  <si>
    <t>4301</t>
  </si>
  <si>
    <t>4350</t>
  </si>
  <si>
    <t>Weekday 2300 to 2400</t>
  </si>
  <si>
    <t>4351</t>
  </si>
  <si>
    <t>Weekday 2400 to 0700</t>
  </si>
  <si>
    <t>4352</t>
  </si>
  <si>
    <t>4353</t>
  </si>
  <si>
    <t>Weekend 2300 to 2400</t>
  </si>
  <si>
    <t>4354</t>
  </si>
  <si>
    <t>Weekend 2400 to 0700</t>
  </si>
  <si>
    <t>4355</t>
  </si>
  <si>
    <t>Weekday 0000 to 0700</t>
  </si>
  <si>
    <t>4400</t>
  </si>
  <si>
    <t>Weekday 0700 to 1100</t>
  </si>
  <si>
    <t>4401</t>
  </si>
  <si>
    <t>Weekday 1100 to 1700</t>
  </si>
  <si>
    <t>4402</t>
  </si>
  <si>
    <t>Weekday 1700 to 2100</t>
  </si>
  <si>
    <t>4403</t>
  </si>
  <si>
    <t>Weekday 2100 to 2400</t>
  </si>
  <si>
    <t>4404</t>
  </si>
  <si>
    <t>Weekend 0000 to 2400</t>
  </si>
  <si>
    <t>4405</t>
  </si>
  <si>
    <t>4450</t>
  </si>
  <si>
    <t>4451</t>
  </si>
  <si>
    <t>4452</t>
  </si>
  <si>
    <t>4453</t>
  </si>
  <si>
    <t>Weekday 2100 to 2300</t>
  </si>
  <si>
    <t>4454</t>
  </si>
  <si>
    <t>4455</t>
  </si>
  <si>
    <t>4456</t>
  </si>
  <si>
    <t>Weekend 0700 to 1100</t>
  </si>
  <si>
    <t>4457</t>
  </si>
  <si>
    <t>Weekend 1100 to 1700</t>
  </si>
  <si>
    <t>4458</t>
  </si>
  <si>
    <t>Weekend 1700 to 2100</t>
  </si>
  <si>
    <t>4459</t>
  </si>
  <si>
    <t>Weekend 2100 to 2300</t>
  </si>
  <si>
    <t>4460</t>
  </si>
  <si>
    <t>4461</t>
  </si>
  <si>
    <t>Weekday 0000 to 0600</t>
  </si>
  <si>
    <t>4500</t>
  </si>
  <si>
    <t>Off</t>
  </si>
  <si>
    <t>Weekday 0600 to 0730</t>
  </si>
  <si>
    <t>4501</t>
  </si>
  <si>
    <t>Shoulder</t>
  </si>
  <si>
    <t>Weekday 0730 to 0930</t>
  </si>
  <si>
    <t>4502</t>
  </si>
  <si>
    <t>Peak</t>
  </si>
  <si>
    <t>Weekday 0930 to 1730</t>
  </si>
  <si>
    <t>4503</t>
  </si>
  <si>
    <t>Weekday 1730 to 1930</t>
  </si>
  <si>
    <t>4504</t>
  </si>
  <si>
    <t>Weekday 1930 to 2200</t>
  </si>
  <si>
    <t>4505</t>
  </si>
  <si>
    <t>Weekday 2200 to 2400</t>
  </si>
  <si>
    <t>4506</t>
  </si>
  <si>
    <t>Weekend 0000 to 0600</t>
  </si>
  <si>
    <t>4507</t>
  </si>
  <si>
    <t>Weekend 0600 to 2200</t>
  </si>
  <si>
    <t>4508</t>
  </si>
  <si>
    <t>Weekend 2200 to 2400</t>
  </si>
  <si>
    <t>4509</t>
  </si>
  <si>
    <t>Weekday 0000 to 0400</t>
  </si>
  <si>
    <t>4550</t>
  </si>
  <si>
    <t>Weekday 0400 to 0800</t>
  </si>
  <si>
    <t>4551</t>
  </si>
  <si>
    <t>Weekday 0800 to 1200</t>
  </si>
  <si>
    <t>4552</t>
  </si>
  <si>
    <t>Weekday 1200 to 1600</t>
  </si>
  <si>
    <t>4553</t>
  </si>
  <si>
    <t>Weekday 1600 to 2000</t>
  </si>
  <si>
    <t>4554</t>
  </si>
  <si>
    <t>Weekday 2000 to 2400</t>
  </si>
  <si>
    <t>4555</t>
  </si>
  <si>
    <t>4556</t>
  </si>
  <si>
    <t>Weekday 2400 to 0800</t>
  </si>
  <si>
    <t>4557</t>
  </si>
  <si>
    <t>4558</t>
  </si>
  <si>
    <t>4559</t>
  </si>
  <si>
    <t>4560</t>
  </si>
  <si>
    <t>4561</t>
  </si>
  <si>
    <t>Weekday 0600 to 0730, 0930 to 1730, 1930 to 2200</t>
  </si>
  <si>
    <t>Weekday 0730 to 0930, 1730 to 1930</t>
  </si>
  <si>
    <t>Any day 2200 to 0600</t>
  </si>
  <si>
    <t>Weekend 2200 to 0600</t>
  </si>
  <si>
    <t>Business day 0000 to 2400</t>
  </si>
  <si>
    <t>5300</t>
  </si>
  <si>
    <t>Non business day 0000 to 2400</t>
  </si>
  <si>
    <t>5301</t>
  </si>
  <si>
    <t>5350</t>
  </si>
  <si>
    <t>Business day 2300 to 2400</t>
  </si>
  <si>
    <t>5351</t>
  </si>
  <si>
    <t>Business day 2400 to 0700</t>
  </si>
  <si>
    <t>5352</t>
  </si>
  <si>
    <t>5353</t>
  </si>
  <si>
    <t>Non business day 2300 to 2400</t>
  </si>
  <si>
    <t>5354</t>
  </si>
  <si>
    <t>Non business day 2400 to 0700</t>
  </si>
  <si>
    <t>5355</t>
  </si>
  <si>
    <t>Business day 0000 to 0700</t>
  </si>
  <si>
    <t>5400</t>
  </si>
  <si>
    <t>Business day 0700 to 1100</t>
  </si>
  <si>
    <t>5401</t>
  </si>
  <si>
    <t>Business day 1100 to 1700</t>
  </si>
  <si>
    <t>5402</t>
  </si>
  <si>
    <t>Business day 1700 to 2100</t>
  </si>
  <si>
    <t>5403</t>
  </si>
  <si>
    <t>Business day 2100 to 2400</t>
  </si>
  <si>
    <t>5404</t>
  </si>
  <si>
    <t>5405</t>
  </si>
  <si>
    <t>5450</t>
  </si>
  <si>
    <t>5451</t>
  </si>
  <si>
    <t>5452</t>
  </si>
  <si>
    <t>5453</t>
  </si>
  <si>
    <t>Business day 2100 to 2300</t>
  </si>
  <si>
    <t>5454</t>
  </si>
  <si>
    <t>5455</t>
  </si>
  <si>
    <t>5456</t>
  </si>
  <si>
    <t>Non business day 0700 to 1100</t>
  </si>
  <si>
    <t>5457</t>
  </si>
  <si>
    <t>Non business day 1100 to 1700</t>
  </si>
  <si>
    <t>5458</t>
  </si>
  <si>
    <t>Non business day 1700 to 2100</t>
  </si>
  <si>
    <t>5459</t>
  </si>
  <si>
    <t>Non business day 2100 to 2300</t>
  </si>
  <si>
    <t>5460</t>
  </si>
  <si>
    <t>5461</t>
  </si>
  <si>
    <t>5500</t>
  </si>
  <si>
    <t>5501</t>
  </si>
  <si>
    <t>Business day 0730 to 0930</t>
  </si>
  <si>
    <t>5502</t>
  </si>
  <si>
    <t>Business day 0930 to 1730</t>
  </si>
  <si>
    <t>5503</t>
  </si>
  <si>
    <t>Business day 1730 to 1930</t>
  </si>
  <si>
    <t>5504</t>
  </si>
  <si>
    <t>Business day 1930 to 2200</t>
  </si>
  <si>
    <t>5505</t>
  </si>
  <si>
    <t>5506</t>
  </si>
  <si>
    <t>5507</t>
  </si>
  <si>
    <t>5508</t>
  </si>
  <si>
    <t>Business day 0000 to 0400</t>
  </si>
  <si>
    <t>5550</t>
  </si>
  <si>
    <t>Business day 0400 to 0800</t>
  </si>
  <si>
    <t>5551</t>
  </si>
  <si>
    <t>Business day 0800 to 1200</t>
  </si>
  <si>
    <t>5552</t>
  </si>
  <si>
    <t>Business day 1200 to 1600</t>
  </si>
  <si>
    <t>5553</t>
  </si>
  <si>
    <t>Business day 1600 to 2000</t>
  </si>
  <si>
    <t>5554</t>
  </si>
  <si>
    <t>Business day 2000 to 2400</t>
  </si>
  <si>
    <t>5555</t>
  </si>
  <si>
    <t>5556</t>
  </si>
  <si>
    <t>Non business day 2400 to 0800</t>
  </si>
  <si>
    <t>5557</t>
  </si>
  <si>
    <t>Non business day 0800 to 1200</t>
  </si>
  <si>
    <t>5558</t>
  </si>
  <si>
    <t>Non business day 1200 to 1600</t>
  </si>
  <si>
    <t>5559</t>
  </si>
  <si>
    <t>Non business day 1600 to 2000</t>
  </si>
  <si>
    <t>5560</t>
  </si>
  <si>
    <t>Non business day 2000 to 2400</t>
  </si>
  <si>
    <t>5561</t>
  </si>
  <si>
    <t>Morning peak</t>
  </si>
  <si>
    <t>Evening peak</t>
  </si>
  <si>
    <t>Monthly Demand kVA</t>
  </si>
  <si>
    <t>Monthly Demand kW</t>
  </si>
  <si>
    <t>Congestion Period Demand kVA</t>
  </si>
  <si>
    <t>Congestion Period Demand kW</t>
  </si>
  <si>
    <t>On Peak Period Demand kVA</t>
  </si>
  <si>
    <t>On Peak Period Demand kW</t>
  </si>
  <si>
    <t>Controlled to a maximum of 4 hours</t>
  </si>
  <si>
    <t>Controlled to a maximum of 6 hours</t>
  </si>
  <si>
    <t>Controlled to a maximum of 8 hours</t>
  </si>
  <si>
    <t>Priority controlled to a maximum of 4 hours</t>
  </si>
  <si>
    <t>Priority controlled to a maximum of 6 hours</t>
  </si>
  <si>
    <t>Priority controlled to a maximum of 2 hours</t>
  </si>
  <si>
    <t>Priority controlled to a maximum of 8 hours</t>
  </si>
  <si>
    <t>Priority controlled to a maximum of 12 hours</t>
  </si>
  <si>
    <t>Priority controlled to a maximum of 16 hours</t>
  </si>
  <si>
    <t>Notes</t>
  </si>
  <si>
    <t>Register content code</t>
  </si>
  <si>
    <t>Description</t>
  </si>
  <si>
    <t>Day/night</t>
  </si>
  <si>
    <t>Series summer/winter</t>
  </si>
  <si>
    <t>Standard</t>
  </si>
  <si>
    <t>Series time of use weekday/weekend</t>
  </si>
  <si>
    <t>Series time of use business day/non business day</t>
  </si>
  <si>
    <t>Series interval data</t>
  </si>
  <si>
    <t>Time series data channel</t>
  </si>
  <si>
    <t>D</t>
  </si>
  <si>
    <t>N</t>
  </si>
  <si>
    <t>1300</t>
  </si>
  <si>
    <t>4201</t>
  </si>
  <si>
    <t>4202</t>
  </si>
  <si>
    <t>4204</t>
  </si>
  <si>
    <t>4205</t>
  </si>
  <si>
    <t>Weekday 0700 to 2300</t>
  </si>
  <si>
    <t>Weekend 0700 to 2300</t>
  </si>
  <si>
    <t>Weekend 0000 to 0700</t>
  </si>
  <si>
    <t>Business day 0700 to 2300</t>
  </si>
  <si>
    <t>Non business day 0700 to 2300</t>
  </si>
  <si>
    <t>Non business day 0000 to 0700</t>
  </si>
  <si>
    <t>Business day 0000 to 0600</t>
  </si>
  <si>
    <t>Business day 0600 to 0730</t>
  </si>
  <si>
    <t>Non business day 0000 to 0600</t>
  </si>
  <si>
    <t>Non business day 0600 to 2200</t>
  </si>
  <si>
    <t>Consumption
or
Generation</t>
  </si>
  <si>
    <t>Unit of measure</t>
  </si>
  <si>
    <t>Option F – new register content codes</t>
  </si>
  <si>
    <t>Emergency – load on the channel is a combination of load controlled in an emergency and uncontrolled load</t>
  </si>
  <si>
    <t>INEM</t>
  </si>
  <si>
    <t xml:space="preserve">Day only 0700 to 2400 of day/night </t>
  </si>
  <si>
    <t xml:space="preserve">Day only 0700 to 2300 of day/night </t>
  </si>
  <si>
    <t xml:space="preserve">Day only 0700 to 2100 of day/night </t>
  </si>
  <si>
    <t xml:space="preserve">Day only 0800 to 2400 of day/night </t>
  </si>
  <si>
    <t xml:space="preserve">Night only 2400 to 0600 of day/night </t>
  </si>
  <si>
    <t xml:space="preserve">Night only 2400 to 0700 of day/night </t>
  </si>
  <si>
    <t xml:space="preserve">Night only 2300 to 0700 of day/night </t>
  </si>
  <si>
    <t xml:space="preserve">Night only 2100 to 0700 of day/night </t>
  </si>
  <si>
    <t xml:space="preserve">Night only 2400 to 0800 of day/night </t>
  </si>
  <si>
    <t>Night only 2200 to 0700 with day boost</t>
  </si>
  <si>
    <t>1755</t>
  </si>
  <si>
    <t>1756</t>
  </si>
  <si>
    <t>1757</t>
  </si>
  <si>
    <t>1758</t>
  </si>
  <si>
    <t>1695</t>
  </si>
  <si>
    <t>1705</t>
  </si>
  <si>
    <t>Day only 0600 to 2400 of day/night controlled</t>
  </si>
  <si>
    <t>Day only 0700 to 2400 of day/night controlled</t>
  </si>
  <si>
    <t xml:space="preserve">Day only 0700 to 2300 of day/night controlled </t>
  </si>
  <si>
    <t>Day only 0700 to 2100 of day/night controlled</t>
  </si>
  <si>
    <t>Day only 0800 to 2400 of day/night controlled</t>
  </si>
  <si>
    <t>Night only 2400 to 0600 of day/night controlled</t>
  </si>
  <si>
    <t>Night only 2400 to 0700 of day/night controlled</t>
  </si>
  <si>
    <t>Night only 2300 to 0700 of day/night controlled</t>
  </si>
  <si>
    <t>Night only 2100 to 0700 of day/night controlled</t>
  </si>
  <si>
    <t>Night only 2400 to 0800 of day/night controlled</t>
  </si>
  <si>
    <t>Day only 0600 to 2400 of day/night inclusive</t>
  </si>
  <si>
    <t>Day only 0700 to 2400 of day/night inclusive</t>
  </si>
  <si>
    <t>DIN</t>
  </si>
  <si>
    <t>NIN</t>
  </si>
  <si>
    <t>Day only 0700 to 2300 of day/night inclusive</t>
  </si>
  <si>
    <t>Day only 0700 to 2100 of day/night inclusive</t>
  </si>
  <si>
    <t>Day only 0800 to 2400 of day/night inclusive</t>
  </si>
  <si>
    <t>Night only 2400 to 0600 of day/night inclusive</t>
  </si>
  <si>
    <t>Night only 2400 to 0700 of day/night inclusive</t>
  </si>
  <si>
    <t>Night only 2300 to 0700 of day/night inclusive</t>
  </si>
  <si>
    <t>Night only 2100 to 0700 of day/night inclusive</t>
  </si>
  <si>
    <t>Night only 2400 to 0800 of day/night inclusive</t>
  </si>
  <si>
    <t>Day only 0700 to 2200 of day/night inclusive</t>
  </si>
  <si>
    <t>Night only 2200 to 0700 of day/night inclusive</t>
  </si>
  <si>
    <t>Day only 0600 to 2400 of day/night</t>
  </si>
  <si>
    <r>
      <t>S</t>
    </r>
    <r>
      <rPr>
        <u/>
        <sz val="10"/>
        <color rgb="FFFF0000"/>
        <rFont val="Arial"/>
        <family val="2"/>
      </rPr>
      <t>R</t>
    </r>
  </si>
  <si>
    <r>
      <t>W</t>
    </r>
    <r>
      <rPr>
        <u/>
        <sz val="10"/>
        <color rgb="FFFF0000"/>
        <rFont val="Arial"/>
        <family val="2"/>
      </rPr>
      <t>R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</si>
  <si>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</si>
  <si>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</si>
  <si>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  <family val="2"/>
      </rPr>
      <t>WDD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</si>
  <si>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WDN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</si>
  <si>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WE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</si>
  <si>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  <family val="2"/>
      </rPr>
      <t>WED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</si>
  <si>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WEN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</si>
  <si>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WDD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</si>
  <si>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WDN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</si>
  <si>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WE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</si>
  <si>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WED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</si>
  <si>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WEN</t>
    </r>
  </si>
  <si>
    <r>
      <t>S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WDPK</t>
    </r>
  </si>
  <si>
    <r>
      <t>W</t>
    </r>
    <r>
      <rPr>
        <u/>
        <sz val="10"/>
        <color rgb="FFFF0000"/>
        <rFont val="Arial"/>
        <family val="2"/>
      </rPr>
      <t>R</t>
    </r>
    <r>
      <rPr>
        <sz val="10"/>
        <rFont val="Arial"/>
      </rPr>
      <t>WDPK</t>
    </r>
  </si>
  <si>
    <t>Option E – existing and new register content codes</t>
  </si>
  <si>
    <t>PKOOB</t>
  </si>
  <si>
    <t>Peak, weekdays 0700-1100, 1700-2100</t>
  </si>
  <si>
    <t>Off peak, weekdays 1100-1700, 2100-0700 and weekends 0000-2400</t>
  </si>
  <si>
    <t>OPKOOB</t>
  </si>
  <si>
    <t>Peak, weekdays 0730-0930, 1730-1930</t>
  </si>
  <si>
    <t>PKOOA</t>
  </si>
  <si>
    <t>Off peak, any day 2200-0600</t>
  </si>
  <si>
    <t>OPKOOA</t>
  </si>
  <si>
    <t>SPKOOA</t>
  </si>
  <si>
    <t>Shoulder peak, weekdays 0600-0730, 0930-1730, 1930-2200 and weekends 0600-2200</t>
  </si>
  <si>
    <t>Off peak, any day 2200-0700</t>
  </si>
  <si>
    <t>Shoulder peak, weekdays 0930-1730, 2000-2200 and weekends 0700-2200</t>
  </si>
  <si>
    <t>PKOOC</t>
  </si>
  <si>
    <t>OPKOOC</t>
  </si>
  <si>
    <t>SPKOOC</t>
  </si>
  <si>
    <t>Peak, weekdays 0700-0930, 1730-2000</t>
  </si>
  <si>
    <t>SEPK</t>
  </si>
  <si>
    <t>SEOP</t>
  </si>
  <si>
    <t>SENW</t>
  </si>
  <si>
    <t>Peak, weekdays 0700-1100, 1700-1930</t>
  </si>
  <si>
    <t>Off peak, weekdays 1100-1700, 1930-2100</t>
  </si>
  <si>
    <t>Weekday nights 2100-0700, weekends 0000-2400</t>
  </si>
  <si>
    <t>OPKOOD</t>
  </si>
  <si>
    <t>PKOOD</t>
  </si>
  <si>
    <t>SPKOOD</t>
  </si>
  <si>
    <t>PKOOE</t>
  </si>
  <si>
    <t>SPKOOE</t>
  </si>
  <si>
    <t>Off peak, any day 2300-0700</t>
  </si>
  <si>
    <t>Peak, any day 0700-0930, 1730-2000</t>
  </si>
  <si>
    <t>Shoulder peak, any day 0930-1730, 2000-2300</t>
  </si>
  <si>
    <t>Peak, any day 0700-1000, 1600-2100</t>
  </si>
  <si>
    <t>Shoulder peak, any day 1000-1600, 2100-2300</t>
  </si>
  <si>
    <t>Shoulder peak</t>
  </si>
  <si>
    <t>Any day 0930 to 1730 and 2000 to 2300</t>
  </si>
  <si>
    <t>Off Peak</t>
  </si>
  <si>
    <t>Series peak/off peak</t>
  </si>
  <si>
    <t>Peak, weekday 0700 to 1100 and 1700 to 2100 band 1</t>
  </si>
  <si>
    <t>Peak, weekday 0700 to 1100 and 1700 to 2100 band 2</t>
  </si>
  <si>
    <t>Peak, weekday 0700 to 1100 and 1700 to 2100 band 3</t>
  </si>
  <si>
    <t>Off peak, all times that are not on peak band 1</t>
  </si>
  <si>
    <t>Off peak, all times that are not on peak band 3</t>
  </si>
  <si>
    <t>Off peak, all times that are not on peak band 2</t>
  </si>
  <si>
    <t>Peak, any day 0700 to 1100 and 1700 to 2100</t>
  </si>
  <si>
    <t>Shoulder peak, any day 1100 to 1700 and 2100 to 2300</t>
  </si>
  <si>
    <t>Series time of use Any day</t>
  </si>
  <si>
    <t>Any day 1200 to 1700 and 2100 to 2300</t>
  </si>
  <si>
    <t>Any day 0700 to 0930 and 1730 to 2000</t>
  </si>
  <si>
    <t>Any day 0700 to 1000 and 1600 to 2100</t>
  </si>
  <si>
    <t>Any day 0700 to 1100 and 1700 to 2100</t>
  </si>
  <si>
    <t>Any day 2300 to 0700</t>
  </si>
  <si>
    <t>Any day 2200 to 0700</t>
  </si>
  <si>
    <t>Any day 1700 to 2100</t>
  </si>
  <si>
    <t>Any day 0700 to 1200</t>
  </si>
  <si>
    <t>Any day 1000 to 1600 and 2100 to 2300</t>
  </si>
  <si>
    <t>Any day 1100 to 1700 and 2100 to 2300</t>
  </si>
  <si>
    <t>Day only single-channel controlled 0600 to 2400</t>
  </si>
  <si>
    <t>Day only single-channel controlled 0700 to 2400</t>
  </si>
  <si>
    <t>Day only single-channel controlled 0700 to 2300</t>
  </si>
  <si>
    <t>Day only single-channel controlled 0700 to 2200</t>
  </si>
  <si>
    <t>Day only single-channel controlled 0700 to 2100</t>
  </si>
  <si>
    <t>Day only single-channel controlled 0800 to 2400</t>
  </si>
  <si>
    <t>Night only single-channel controlled  2400 to 0600</t>
  </si>
  <si>
    <t>Night only single-channel controlled 2400 to 0700</t>
  </si>
  <si>
    <t>Night only single-channel controlled 2300 to 0700</t>
  </si>
  <si>
    <t>Night only single-channel controlled 2200 to 0700</t>
  </si>
  <si>
    <t>Night only single-channel controlled 2100 to 0700</t>
  </si>
  <si>
    <t>Night only single-channel controlled 2400 to 0800</t>
  </si>
  <si>
    <t>DCN</t>
  </si>
  <si>
    <t>NCN</t>
  </si>
  <si>
    <t xml:space="preserve">Inclusive, controlled load part controlled to a maximum of 4 hours </t>
  </si>
  <si>
    <t xml:space="preserve">Inclusive, controlled load part controlled to a maximum of 5 hours </t>
  </si>
  <si>
    <t xml:space="preserve">Inclusive, controlled load part controlled to a maximum of 6 hours </t>
  </si>
  <si>
    <t xml:space="preserve">Inclusive, controlled load part controlled to a maximum of 7 hours </t>
  </si>
  <si>
    <t xml:space="preserve">Inclusive, controlled load part controlled to a maximum of 8 hours </t>
  </si>
  <si>
    <t xml:space="preserve">Inclusive, controlled load part controlled to a maximum of 9 hours </t>
  </si>
  <si>
    <t xml:space="preserve">Inclusive, controlled load part controlled to a maximum of 10 hours </t>
  </si>
  <si>
    <t>Controlled to a maximum of 5 hours</t>
  </si>
  <si>
    <t>Controlled to a maximum of 9 hours</t>
  </si>
  <si>
    <t>Controlled to a maximum of 10 hours</t>
  </si>
  <si>
    <t>See notes</t>
  </si>
  <si>
    <t>Refer to distributor's pricing information for controlled load policy</t>
  </si>
  <si>
    <t>Night only single channel controlled 2300 to 0700 with 3 hour day boost</t>
  </si>
  <si>
    <t>Night only single channel controlled 2200 to 0700 with 3 hour day boost</t>
  </si>
  <si>
    <t>Night only single channel controlled 2100 to 0700 with 3 hour day boost</t>
  </si>
  <si>
    <t>Operational Review of Register Content Codes - Consultation paper (August 2017) - Appendix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</si>
</sst>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13" x14ac:knownFonts="1">
    <font>
      <sz val="10"/>
      <name val="Arial"/>
    </font>
    <font>
      <sz val="11"/>
      <color indexed="2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rgb="FFFF0000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3" fillId="0" borderId="0" xfId="0" applyFont="1"/>
    <xf numFmtId="0" fontId="0" fillId="0" borderId="6" xfId="0" applyBorder="1"/>
    <xf numFmtId="0" fontId="4" fillId="0" borderId="7" xfId="0" applyFont="1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4" fillId="0" borderId="0" xfId="0" applyFont="1" applyBorder="1"/>
    <xf numFmtId="0" fontId="0" fillId="0" borderId="9" xfId="0" applyBorder="1"/>
    <xf numFmtId="0" fontId="0" fillId="0" borderId="5" xfId="0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49" fontId="0" fillId="0" borderId="4" xfId="0" applyNumberFormat="1" applyBorder="1" applyAlignment="1">
      <alignment horizontal="center"/>
    </xf>
    <xf numFmtId="0" fontId="2" fillId="0" borderId="16" xfId="0" applyFont="1" applyBorder="1"/>
    <xf numFmtId="1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5" fillId="0" borderId="16" xfId="0" applyFont="1" applyBorder="1"/>
    <xf numFmtId="0" fontId="0" fillId="0" borderId="0" xfId="0" applyFill="1"/>
    <xf numFmtId="164" fontId="0" fillId="0" borderId="3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0" fillId="0" borderId="6" xfId="0" applyFill="1" applyBorder="1"/>
    <xf numFmtId="0" fontId="0" fillId="0" borderId="9" xfId="0" applyFill="1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6" xfId="0" applyFont="1" applyFill="1" applyBorder="1"/>
    <xf numFmtId="0" fontId="0" fillId="0" borderId="16" xfId="0" applyFill="1" applyBorder="1"/>
    <xf numFmtId="0" fontId="3" fillId="0" borderId="16" xfId="0" applyFont="1" applyBorder="1"/>
    <xf numFmtId="164" fontId="0" fillId="0" borderId="3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3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164" fontId="6" fillId="0" borderId="3" xfId="0" applyNumberFormat="1" applyFont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2" xfId="0" applyFont="1" applyBorder="1"/>
    <xf numFmtId="164" fontId="5" fillId="0" borderId="3" xfId="0" applyNumberFormat="1" applyFont="1" applyBorder="1" applyAlignment="1">
      <alignment horizontal="center"/>
    </xf>
    <xf numFmtId="0" fontId="6" fillId="0" borderId="16" xfId="0" applyFont="1" applyBorder="1"/>
    <xf numFmtId="0" fontId="6" fillId="0" borderId="2" xfId="0" applyFont="1" applyBorder="1"/>
    <xf numFmtId="164" fontId="6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/>
    <xf numFmtId="0" fontId="6" fillId="0" borderId="0" xfId="0" applyFont="1"/>
    <xf numFmtId="0" fontId="0" fillId="0" borderId="8" xfId="0" applyFill="1" applyBorder="1"/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16" xfId="0" applyFont="1" applyBorder="1"/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8" xfId="0" applyFont="1" applyFill="1" applyBorder="1"/>
    <xf numFmtId="1" fontId="5" fillId="0" borderId="3" xfId="0" applyNumberFormat="1" applyFont="1" applyBorder="1" applyAlignment="1">
      <alignment horizontal="center"/>
    </xf>
    <xf numFmtId="0" fontId="5" fillId="0" borderId="0" xfId="0" applyFont="1"/>
    <xf numFmtId="0" fontId="9" fillId="0" borderId="0" xfId="0" applyFont="1" applyAlignment="1">
      <alignment horizontal="left" vertical="center"/>
    </xf>
    <xf numFmtId="164" fontId="12" fillId="0" borderId="3" xfId="0" applyNumberFormat="1" applyFont="1" applyBorder="1" applyAlignment="1">
      <alignment horizontal="center"/>
    </xf>
    <xf numFmtId="0" fontId="12" fillId="0" borderId="2" xfId="0" applyFont="1" applyFill="1" applyBorder="1"/>
    <xf numFmtId="0" fontId="2" fillId="0" borderId="12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1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</cellXfs>
  <cellStyles count="2">
    <cellStyle name="Bad" xfId="1" builtinId="27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F7BAF"/>
      <rgbColor rgb="0070C9F2"/>
      <rgbColor rgb="00ED1745"/>
      <rgbColor rgb="00FFBA2D"/>
      <rgbColor rgb="00FF7B00"/>
      <rgbColor rgb="00959595"/>
      <rgbColor rgb="00D89680"/>
      <rgbColor rgb="00FFBC80"/>
      <rgbColor rgb="00FF7B00"/>
      <rgbColor rgb="000F7BAF"/>
      <rgbColor rgb="00959595"/>
      <rgbColor rgb="00ED1745"/>
      <rgbColor rgb="00B33000"/>
      <rgbColor rgb="0070C9F2"/>
      <rgbColor rgb="00FFBA2D"/>
      <rgbColor rgb="00F68BA2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8"/>
  <sheetViews>
    <sheetView tabSelected="1" zoomScaleNormal="100" workbookViewId="0">
      <pane ySplit="4" topLeftCell="A110" activePane="bottomLeft" state="frozenSplit"/>
      <selection pane="bottomLeft" activeCell="B218" sqref="B218"/>
    </sheetView>
  </sheetViews>
  <sheetFormatPr defaultRowHeight="12.75" x14ac:dyDescent="0.35"/>
  <cols>
    <col min="1" max="1" width="13.86328125" customWidth="1"/>
    <col min="2" max="2" width="80.3984375" style="11" customWidth="1"/>
    <col min="3" max="3" width="12.73046875" style="11" customWidth="1"/>
    <col min="4" max="4" width="15.73046875" style="11" customWidth="1"/>
    <col min="5" max="5" width="12.73046875" style="11" customWidth="1"/>
    <col min="6" max="6" width="15.73046875" style="11" customWidth="1"/>
    <col min="7" max="7" width="12" style="11" customWidth="1"/>
    <col min="8" max="8" width="52.73046875" style="12" bestFit="1" customWidth="1"/>
  </cols>
  <sheetData>
    <row r="1" spans="1:8" ht="30.75" customHeight="1" x14ac:dyDescent="0.35">
      <c r="A1" s="81" t="s">
        <v>498</v>
      </c>
    </row>
    <row r="2" spans="1:8" s="67" customFormat="1" ht="38.25" customHeight="1" x14ac:dyDescent="0.35">
      <c r="A2" s="86" t="s">
        <v>63</v>
      </c>
      <c r="B2" s="87"/>
      <c r="C2" s="87"/>
      <c r="D2" s="87"/>
      <c r="E2" s="87"/>
      <c r="F2" s="87"/>
      <c r="G2" s="87"/>
      <c r="H2" s="88"/>
    </row>
    <row r="3" spans="1:8" ht="42" customHeight="1" x14ac:dyDescent="0.35">
      <c r="A3" s="89" t="s">
        <v>326</v>
      </c>
      <c r="B3" s="90"/>
      <c r="C3" s="96" t="s">
        <v>413</v>
      </c>
      <c r="D3" s="97"/>
      <c r="E3" s="96" t="s">
        <v>353</v>
      </c>
      <c r="F3" s="97"/>
      <c r="G3" s="47" t="s">
        <v>352</v>
      </c>
      <c r="H3" s="21" t="s">
        <v>324</v>
      </c>
    </row>
    <row r="4" spans="1:8" ht="42" customHeight="1" x14ac:dyDescent="0.35">
      <c r="A4" s="91"/>
      <c r="B4" s="92"/>
      <c r="C4" s="1" t="s">
        <v>325</v>
      </c>
      <c r="D4" s="43" t="s">
        <v>28</v>
      </c>
      <c r="E4" s="1" t="s">
        <v>325</v>
      </c>
      <c r="F4" s="43" t="s">
        <v>28</v>
      </c>
      <c r="G4" s="48"/>
      <c r="H4" s="22"/>
    </row>
    <row r="5" spans="1:8" x14ac:dyDescent="0.35">
      <c r="A5" s="84" t="s">
        <v>351</v>
      </c>
      <c r="B5" s="93" t="s">
        <v>56</v>
      </c>
      <c r="C5" s="94"/>
      <c r="D5" s="94"/>
      <c r="E5" s="94"/>
      <c r="F5" s="94"/>
      <c r="G5" s="94"/>
      <c r="H5" s="95"/>
    </row>
    <row r="6" spans="1:8" ht="12.75" customHeight="1" x14ac:dyDescent="0.35">
      <c r="A6" s="85"/>
      <c r="B6" s="2" t="s">
        <v>311</v>
      </c>
      <c r="C6" s="3" t="s">
        <v>64</v>
      </c>
      <c r="D6" s="25">
        <v>24</v>
      </c>
      <c r="E6" s="3" t="s">
        <v>64</v>
      </c>
      <c r="F6" s="25">
        <v>24</v>
      </c>
      <c r="G6" s="36" t="s">
        <v>11</v>
      </c>
      <c r="H6" s="23"/>
    </row>
    <row r="7" spans="1:8" x14ac:dyDescent="0.35">
      <c r="A7" s="85"/>
      <c r="B7" s="2" t="s">
        <v>312</v>
      </c>
      <c r="C7" s="3" t="s">
        <v>65</v>
      </c>
      <c r="D7" s="25">
        <v>24</v>
      </c>
      <c r="E7" s="3" t="s">
        <v>65</v>
      </c>
      <c r="F7" s="25">
        <v>24</v>
      </c>
      <c r="G7" s="36" t="s">
        <v>12</v>
      </c>
      <c r="H7" s="23"/>
    </row>
    <row r="8" spans="1:8" ht="12.75" customHeight="1" x14ac:dyDescent="0.35">
      <c r="A8" s="28"/>
      <c r="B8" s="2" t="s">
        <v>313</v>
      </c>
      <c r="C8" s="3" t="s">
        <v>66</v>
      </c>
      <c r="D8" s="25">
        <v>24</v>
      </c>
      <c r="E8" s="3" t="s">
        <v>66</v>
      </c>
      <c r="F8" s="25">
        <v>24</v>
      </c>
      <c r="G8" s="36" t="s">
        <v>11</v>
      </c>
      <c r="H8" s="23"/>
    </row>
    <row r="9" spans="1:8" x14ac:dyDescent="0.35">
      <c r="A9" s="28"/>
      <c r="B9" s="2" t="s">
        <v>314</v>
      </c>
      <c r="C9" s="3" t="s">
        <v>67</v>
      </c>
      <c r="D9" s="25">
        <v>24</v>
      </c>
      <c r="E9" s="3" t="s">
        <v>67</v>
      </c>
      <c r="F9" s="25">
        <v>24</v>
      </c>
      <c r="G9" s="36" t="s">
        <v>12</v>
      </c>
      <c r="H9" s="23"/>
    </row>
    <row r="10" spans="1:8" s="29" customFormat="1" x14ac:dyDescent="0.35">
      <c r="A10" s="39"/>
      <c r="B10" s="15" t="s">
        <v>0</v>
      </c>
      <c r="C10" s="30">
        <v>320</v>
      </c>
      <c r="D10" s="25">
        <v>24</v>
      </c>
      <c r="E10" s="30">
        <v>320</v>
      </c>
      <c r="F10" s="25">
        <v>24</v>
      </c>
      <c r="G10" s="36" t="s">
        <v>11</v>
      </c>
      <c r="H10" s="23"/>
    </row>
    <row r="11" spans="1:8" s="29" customFormat="1" ht="12.75" customHeight="1" x14ac:dyDescent="0.35">
      <c r="A11" s="39"/>
      <c r="B11" s="15" t="s">
        <v>1</v>
      </c>
      <c r="C11" s="30">
        <v>321</v>
      </c>
      <c r="D11" s="25">
        <v>24</v>
      </c>
      <c r="E11" s="30">
        <v>321</v>
      </c>
      <c r="F11" s="25">
        <v>24</v>
      </c>
      <c r="G11" s="36" t="s">
        <v>11</v>
      </c>
      <c r="H11" s="23"/>
    </row>
    <row r="12" spans="1:8" s="29" customFormat="1" x14ac:dyDescent="0.35">
      <c r="A12" s="40"/>
      <c r="B12" s="15" t="s">
        <v>309</v>
      </c>
      <c r="C12" s="42" t="s">
        <v>17</v>
      </c>
      <c r="D12" s="25">
        <v>24</v>
      </c>
      <c r="E12" s="16" t="s">
        <v>68</v>
      </c>
      <c r="F12" s="25">
        <v>24</v>
      </c>
      <c r="G12" s="36" t="s">
        <v>11</v>
      </c>
      <c r="H12" s="23"/>
    </row>
    <row r="13" spans="1:8" s="29" customFormat="1" x14ac:dyDescent="0.35">
      <c r="A13" s="40"/>
      <c r="B13" s="15" t="s">
        <v>310</v>
      </c>
      <c r="C13" s="42" t="s">
        <v>16</v>
      </c>
      <c r="D13" s="25">
        <v>24</v>
      </c>
      <c r="E13" s="16" t="s">
        <v>69</v>
      </c>
      <c r="F13" s="25">
        <v>24</v>
      </c>
      <c r="G13" s="36" t="s">
        <v>12</v>
      </c>
      <c r="H13" s="31"/>
    </row>
    <row r="14" spans="1:8" s="29" customFormat="1" x14ac:dyDescent="0.35">
      <c r="A14" s="40"/>
      <c r="B14" s="15"/>
      <c r="C14" s="16"/>
      <c r="D14" s="16"/>
      <c r="E14" s="16"/>
      <c r="F14" s="16"/>
      <c r="G14" s="37"/>
      <c r="H14" s="31"/>
    </row>
    <row r="15" spans="1:8" x14ac:dyDescent="0.35">
      <c r="A15" s="34"/>
      <c r="B15" s="93" t="s">
        <v>329</v>
      </c>
      <c r="C15" s="94"/>
      <c r="D15" s="94"/>
      <c r="E15" s="94"/>
      <c r="F15" s="94"/>
      <c r="G15" s="94"/>
      <c r="H15" s="95"/>
    </row>
    <row r="16" spans="1:8" ht="13.15" x14ac:dyDescent="0.4">
      <c r="A16" s="24"/>
      <c r="B16" s="2" t="s">
        <v>8</v>
      </c>
      <c r="C16" s="42" t="s">
        <v>23</v>
      </c>
      <c r="D16" s="25">
        <v>24</v>
      </c>
      <c r="E16" s="3" t="s">
        <v>336</v>
      </c>
      <c r="F16" s="25">
        <v>24</v>
      </c>
      <c r="G16" s="36" t="s">
        <v>9</v>
      </c>
      <c r="H16" s="25"/>
    </row>
    <row r="17" spans="1:8" x14ac:dyDescent="0.35">
      <c r="A17" s="34"/>
      <c r="B17" s="2" t="s">
        <v>51</v>
      </c>
      <c r="C17" s="42" t="s">
        <v>15</v>
      </c>
      <c r="D17" s="25">
        <v>24</v>
      </c>
      <c r="E17" s="3" t="s">
        <v>70</v>
      </c>
      <c r="F17" s="25">
        <v>24</v>
      </c>
      <c r="G17" s="3" t="s">
        <v>10</v>
      </c>
      <c r="H17" s="4"/>
    </row>
    <row r="18" spans="1:8" x14ac:dyDescent="0.35">
      <c r="A18" s="34"/>
      <c r="B18" s="7" t="s">
        <v>52</v>
      </c>
      <c r="C18" s="30">
        <v>402</v>
      </c>
      <c r="D18" s="25">
        <v>24</v>
      </c>
      <c r="E18" s="30">
        <v>402</v>
      </c>
      <c r="F18" s="25">
        <v>24</v>
      </c>
      <c r="G18" s="3" t="s">
        <v>12</v>
      </c>
      <c r="H18" s="4"/>
    </row>
    <row r="19" spans="1:8" x14ac:dyDescent="0.35">
      <c r="A19" s="34"/>
      <c r="B19" s="2" t="s">
        <v>53</v>
      </c>
      <c r="C19" s="30">
        <f>C18+1</f>
        <v>403</v>
      </c>
      <c r="D19" s="25">
        <v>24</v>
      </c>
      <c r="E19" s="30">
        <f>E18+1</f>
        <v>403</v>
      </c>
      <c r="F19" s="25">
        <v>24</v>
      </c>
      <c r="G19" s="3" t="s">
        <v>14</v>
      </c>
      <c r="H19" s="4"/>
    </row>
    <row r="20" spans="1:8" x14ac:dyDescent="0.35">
      <c r="A20" s="34"/>
      <c r="B20" s="7" t="s">
        <v>57</v>
      </c>
      <c r="C20" s="30">
        <f>C19+1</f>
        <v>404</v>
      </c>
      <c r="D20" s="25">
        <v>24</v>
      </c>
      <c r="E20" s="30">
        <f>E19+1</f>
        <v>404</v>
      </c>
      <c r="F20" s="25">
        <v>24</v>
      </c>
      <c r="G20" s="3" t="s">
        <v>11</v>
      </c>
      <c r="H20" s="4"/>
    </row>
    <row r="21" spans="1:8" x14ac:dyDescent="0.35">
      <c r="A21" s="34"/>
      <c r="B21" s="7" t="s">
        <v>55</v>
      </c>
      <c r="C21" s="30">
        <f>C20+1</f>
        <v>405</v>
      </c>
      <c r="D21" s="25">
        <v>24</v>
      </c>
      <c r="E21" s="30">
        <f>E20+1</f>
        <v>405</v>
      </c>
      <c r="F21" s="25">
        <v>24</v>
      </c>
      <c r="G21" s="3" t="s">
        <v>9</v>
      </c>
      <c r="H21" s="4"/>
    </row>
    <row r="22" spans="1:8" x14ac:dyDescent="0.35">
      <c r="A22" s="34"/>
      <c r="B22" s="7" t="s">
        <v>54</v>
      </c>
      <c r="C22" s="30">
        <f>C21+1</f>
        <v>406</v>
      </c>
      <c r="D22" s="25">
        <v>24</v>
      </c>
      <c r="E22" s="30">
        <f>E21+1</f>
        <v>406</v>
      </c>
      <c r="F22" s="25">
        <v>24</v>
      </c>
      <c r="G22" s="3" t="s">
        <v>13</v>
      </c>
      <c r="H22" s="4"/>
    </row>
    <row r="23" spans="1:8" x14ac:dyDescent="0.35">
      <c r="A23" s="34"/>
      <c r="B23" s="7"/>
      <c r="C23" s="3"/>
      <c r="D23" s="25"/>
      <c r="E23" s="3"/>
      <c r="F23" s="25"/>
      <c r="G23" s="3"/>
      <c r="H23" s="4"/>
    </row>
    <row r="24" spans="1:8" x14ac:dyDescent="0.35">
      <c r="A24" s="34"/>
      <c r="B24" s="13" t="s">
        <v>483</v>
      </c>
      <c r="C24" s="42" t="s">
        <v>24</v>
      </c>
      <c r="D24" s="25">
        <v>20</v>
      </c>
      <c r="E24" s="3" t="s">
        <v>71</v>
      </c>
      <c r="F24" s="25">
        <v>20</v>
      </c>
      <c r="G24" s="3" t="s">
        <v>10</v>
      </c>
      <c r="H24" s="4"/>
    </row>
    <row r="25" spans="1:8" x14ac:dyDescent="0.35">
      <c r="A25" s="34"/>
      <c r="B25" s="13" t="s">
        <v>484</v>
      </c>
      <c r="C25" s="42" t="s">
        <v>24</v>
      </c>
      <c r="D25" s="25">
        <v>19</v>
      </c>
      <c r="E25" s="3">
        <v>1504</v>
      </c>
      <c r="F25" s="25">
        <v>19</v>
      </c>
      <c r="G25" s="3" t="s">
        <v>10</v>
      </c>
      <c r="H25" s="4"/>
    </row>
    <row r="26" spans="1:8" x14ac:dyDescent="0.35">
      <c r="A26" s="34"/>
      <c r="B26" s="13" t="s">
        <v>485</v>
      </c>
      <c r="C26" s="42" t="s">
        <v>24</v>
      </c>
      <c r="D26" s="25">
        <v>18</v>
      </c>
      <c r="E26" s="3">
        <v>1505</v>
      </c>
      <c r="F26" s="25">
        <v>18</v>
      </c>
      <c r="G26" s="3" t="s">
        <v>10</v>
      </c>
      <c r="H26" s="4"/>
    </row>
    <row r="27" spans="1:8" x14ac:dyDescent="0.35">
      <c r="A27" s="34"/>
      <c r="B27" s="13" t="s">
        <v>486</v>
      </c>
      <c r="C27" s="42" t="s">
        <v>24</v>
      </c>
      <c r="D27" s="25">
        <v>17</v>
      </c>
      <c r="E27" s="3">
        <v>1506</v>
      </c>
      <c r="F27" s="25">
        <v>17</v>
      </c>
      <c r="G27" s="3" t="s">
        <v>10</v>
      </c>
      <c r="H27" s="4"/>
    </row>
    <row r="28" spans="1:8" x14ac:dyDescent="0.35">
      <c r="A28" s="34"/>
      <c r="B28" s="13" t="s">
        <v>487</v>
      </c>
      <c r="C28" s="42" t="s">
        <v>24</v>
      </c>
      <c r="D28" s="25">
        <v>16</v>
      </c>
      <c r="E28" s="3">
        <v>1507</v>
      </c>
      <c r="F28" s="25">
        <v>16</v>
      </c>
      <c r="G28" s="3" t="s">
        <v>10</v>
      </c>
      <c r="H28" s="4"/>
    </row>
    <row r="29" spans="1:8" x14ac:dyDescent="0.35">
      <c r="A29" s="34"/>
      <c r="B29" s="13" t="s">
        <v>488</v>
      </c>
      <c r="C29" s="42" t="s">
        <v>24</v>
      </c>
      <c r="D29" s="25">
        <v>15</v>
      </c>
      <c r="E29" s="3">
        <v>1508</v>
      </c>
      <c r="F29" s="25">
        <v>15</v>
      </c>
      <c r="G29" s="3" t="s">
        <v>10</v>
      </c>
      <c r="H29" s="4"/>
    </row>
    <row r="30" spans="1:8" x14ac:dyDescent="0.35">
      <c r="A30" s="34"/>
      <c r="B30" s="13" t="s">
        <v>489</v>
      </c>
      <c r="C30" s="42" t="s">
        <v>24</v>
      </c>
      <c r="D30" s="25">
        <v>14</v>
      </c>
      <c r="E30" s="3">
        <v>1509</v>
      </c>
      <c r="F30" s="25">
        <v>14</v>
      </c>
      <c r="G30" s="3" t="s">
        <v>10</v>
      </c>
      <c r="H30" s="4"/>
    </row>
    <row r="31" spans="1:8" s="55" customFormat="1" ht="25.5" x14ac:dyDescent="0.35">
      <c r="A31" s="51"/>
      <c r="B31" s="49" t="s">
        <v>354</v>
      </c>
      <c r="C31" s="52" t="s">
        <v>355</v>
      </c>
      <c r="D31" s="53">
        <v>24</v>
      </c>
      <c r="E31" s="54">
        <v>1550</v>
      </c>
      <c r="F31" s="53">
        <v>24</v>
      </c>
      <c r="G31" s="54" t="s">
        <v>10</v>
      </c>
      <c r="H31" s="50"/>
    </row>
    <row r="32" spans="1:8" ht="12.75" customHeight="1" x14ac:dyDescent="0.35">
      <c r="A32" s="34"/>
      <c r="B32" s="9" t="s">
        <v>315</v>
      </c>
      <c r="C32" s="42" t="s">
        <v>25</v>
      </c>
      <c r="D32" s="25">
        <v>20</v>
      </c>
      <c r="E32" s="3">
        <v>1600</v>
      </c>
      <c r="F32" s="25">
        <v>20</v>
      </c>
      <c r="G32" s="3" t="s">
        <v>10</v>
      </c>
      <c r="H32" s="5"/>
    </row>
    <row r="33" spans="1:8" ht="12.75" customHeight="1" x14ac:dyDescent="0.35">
      <c r="A33" s="34"/>
      <c r="B33" s="2" t="s">
        <v>490</v>
      </c>
      <c r="C33" s="42" t="s">
        <v>25</v>
      </c>
      <c r="D33" s="25">
        <v>19</v>
      </c>
      <c r="E33" s="3" t="s">
        <v>72</v>
      </c>
      <c r="F33" s="25">
        <v>19</v>
      </c>
      <c r="G33" s="3" t="s">
        <v>10</v>
      </c>
      <c r="H33" s="5"/>
    </row>
    <row r="34" spans="1:8" ht="12.75" customHeight="1" x14ac:dyDescent="0.35">
      <c r="A34" s="34"/>
      <c r="B34" s="2" t="s">
        <v>316</v>
      </c>
      <c r="C34" s="42" t="s">
        <v>25</v>
      </c>
      <c r="D34" s="25">
        <v>18</v>
      </c>
      <c r="E34" s="3" t="s">
        <v>73</v>
      </c>
      <c r="F34" s="25">
        <v>18</v>
      </c>
      <c r="G34" s="3" t="s">
        <v>10</v>
      </c>
      <c r="H34" s="5"/>
    </row>
    <row r="35" spans="1:8" ht="12.75" customHeight="1" x14ac:dyDescent="0.35">
      <c r="A35" s="34"/>
      <c r="B35" s="2" t="s">
        <v>2</v>
      </c>
      <c r="C35" s="42" t="s">
        <v>25</v>
      </c>
      <c r="D35" s="25">
        <v>17</v>
      </c>
      <c r="E35" s="3">
        <v>1603</v>
      </c>
      <c r="F35" s="25">
        <v>17</v>
      </c>
      <c r="G35" s="3" t="s">
        <v>10</v>
      </c>
      <c r="H35" s="5"/>
    </row>
    <row r="36" spans="1:8" ht="12.75" customHeight="1" x14ac:dyDescent="0.35">
      <c r="A36" s="34"/>
      <c r="B36" s="2" t="s">
        <v>317</v>
      </c>
      <c r="C36" s="42" t="s">
        <v>25</v>
      </c>
      <c r="D36" s="25">
        <v>16</v>
      </c>
      <c r="E36" s="3">
        <v>1604</v>
      </c>
      <c r="F36" s="25">
        <v>16</v>
      </c>
      <c r="G36" s="3" t="s">
        <v>10</v>
      </c>
      <c r="H36" s="5"/>
    </row>
    <row r="37" spans="1:8" ht="12.75" customHeight="1" x14ac:dyDescent="0.35">
      <c r="A37" s="34"/>
      <c r="B37" s="2" t="s">
        <v>491</v>
      </c>
      <c r="C37" s="42" t="s">
        <v>25</v>
      </c>
      <c r="D37" s="25">
        <v>15</v>
      </c>
      <c r="E37" s="3">
        <v>1605</v>
      </c>
      <c r="F37" s="25">
        <v>15</v>
      </c>
      <c r="G37" s="3" t="s">
        <v>10</v>
      </c>
      <c r="H37" s="5"/>
    </row>
    <row r="38" spans="1:8" ht="12.75" customHeight="1" x14ac:dyDescent="0.35">
      <c r="A38" s="34"/>
      <c r="B38" s="7" t="s">
        <v>492</v>
      </c>
      <c r="C38" s="42" t="s">
        <v>25</v>
      </c>
      <c r="D38" s="25">
        <v>14</v>
      </c>
      <c r="E38" s="3">
        <v>1606</v>
      </c>
      <c r="F38" s="25">
        <v>14</v>
      </c>
      <c r="G38" s="3" t="s">
        <v>10</v>
      </c>
      <c r="H38" s="5"/>
    </row>
    <row r="39" spans="1:8" ht="12.75" customHeight="1" x14ac:dyDescent="0.35">
      <c r="A39" s="34"/>
      <c r="B39" s="14" t="s">
        <v>320</v>
      </c>
      <c r="C39" s="3" t="s">
        <v>74</v>
      </c>
      <c r="D39" s="27">
        <v>22</v>
      </c>
      <c r="E39" s="3" t="s">
        <v>74</v>
      </c>
      <c r="F39" s="27">
        <v>22</v>
      </c>
      <c r="G39" s="3" t="s">
        <v>10</v>
      </c>
      <c r="H39" s="5"/>
    </row>
    <row r="40" spans="1:8" ht="12.75" customHeight="1" x14ac:dyDescent="0.35">
      <c r="A40" s="34"/>
      <c r="B40" s="2" t="s">
        <v>318</v>
      </c>
      <c r="C40" s="3" t="s">
        <v>75</v>
      </c>
      <c r="D40" s="27">
        <v>20</v>
      </c>
      <c r="E40" s="3" t="s">
        <v>75</v>
      </c>
      <c r="F40" s="27">
        <v>20</v>
      </c>
      <c r="G40" s="3" t="s">
        <v>10</v>
      </c>
      <c r="H40" s="5"/>
    </row>
    <row r="41" spans="1:8" ht="12.75" customHeight="1" x14ac:dyDescent="0.35">
      <c r="A41" s="34"/>
      <c r="B41" s="2" t="s">
        <v>319</v>
      </c>
      <c r="C41" s="3" t="s">
        <v>76</v>
      </c>
      <c r="D41" s="27">
        <v>18</v>
      </c>
      <c r="E41" s="3" t="s">
        <v>76</v>
      </c>
      <c r="F41" s="27">
        <v>18</v>
      </c>
      <c r="G41" s="3" t="s">
        <v>10</v>
      </c>
      <c r="H41" s="5"/>
    </row>
    <row r="42" spans="1:8" ht="12.75" customHeight="1" x14ac:dyDescent="0.35">
      <c r="A42" s="34"/>
      <c r="B42" s="2" t="s">
        <v>321</v>
      </c>
      <c r="C42" s="3" t="s">
        <v>77</v>
      </c>
      <c r="D42" s="27">
        <v>16</v>
      </c>
      <c r="E42" s="3" t="s">
        <v>77</v>
      </c>
      <c r="F42" s="27">
        <v>16</v>
      </c>
      <c r="G42" s="3" t="s">
        <v>10</v>
      </c>
      <c r="H42" s="5"/>
    </row>
    <row r="43" spans="1:8" ht="12.75" customHeight="1" x14ac:dyDescent="0.35">
      <c r="A43" s="34"/>
      <c r="B43" s="2" t="s">
        <v>322</v>
      </c>
      <c r="C43" s="3">
        <v>1654</v>
      </c>
      <c r="D43" s="27">
        <v>12</v>
      </c>
      <c r="E43" s="3">
        <v>1654</v>
      </c>
      <c r="F43" s="27">
        <v>12</v>
      </c>
      <c r="G43" s="3" t="s">
        <v>10</v>
      </c>
      <c r="H43" s="5"/>
    </row>
    <row r="44" spans="1:8" ht="12.75" customHeight="1" x14ac:dyDescent="0.35">
      <c r="A44" s="34"/>
      <c r="B44" s="2" t="s">
        <v>323</v>
      </c>
      <c r="C44" s="3">
        <v>1655</v>
      </c>
      <c r="D44" s="27">
        <v>8</v>
      </c>
      <c r="E44" s="3">
        <v>1655</v>
      </c>
      <c r="F44" s="27">
        <v>8</v>
      </c>
      <c r="G44" s="3" t="s">
        <v>10</v>
      </c>
      <c r="H44" s="5"/>
    </row>
    <row r="45" spans="1:8" x14ac:dyDescent="0.35">
      <c r="A45" s="34"/>
      <c r="B45" s="56" t="s">
        <v>469</v>
      </c>
      <c r="C45" s="42" t="s">
        <v>26</v>
      </c>
      <c r="D45" s="27" t="s">
        <v>493</v>
      </c>
      <c r="E45" s="3" t="s">
        <v>78</v>
      </c>
      <c r="F45" s="27" t="s">
        <v>493</v>
      </c>
      <c r="G45" s="3" t="s">
        <v>10</v>
      </c>
      <c r="H45" s="4" t="s">
        <v>494</v>
      </c>
    </row>
    <row r="46" spans="1:8" x14ac:dyDescent="0.35">
      <c r="A46" s="34"/>
      <c r="B46" s="56" t="s">
        <v>470</v>
      </c>
      <c r="C46" s="42" t="s">
        <v>26</v>
      </c>
      <c r="D46" s="27" t="s">
        <v>493</v>
      </c>
      <c r="E46" s="3" t="s">
        <v>79</v>
      </c>
      <c r="F46" s="27" t="s">
        <v>493</v>
      </c>
      <c r="G46" s="3" t="s">
        <v>10</v>
      </c>
      <c r="H46" s="4" t="s">
        <v>494</v>
      </c>
    </row>
    <row r="47" spans="1:8" x14ac:dyDescent="0.35">
      <c r="A47" s="34"/>
      <c r="B47" s="56" t="s">
        <v>471</v>
      </c>
      <c r="C47" s="42" t="s">
        <v>26</v>
      </c>
      <c r="D47" s="27" t="s">
        <v>493</v>
      </c>
      <c r="E47" s="3" t="s">
        <v>80</v>
      </c>
      <c r="F47" s="27" t="s">
        <v>493</v>
      </c>
      <c r="G47" s="3" t="s">
        <v>10</v>
      </c>
      <c r="H47" s="4" t="s">
        <v>494</v>
      </c>
    </row>
    <row r="48" spans="1:8" x14ac:dyDescent="0.35">
      <c r="A48" s="34"/>
      <c r="B48" s="56" t="s">
        <v>472</v>
      </c>
      <c r="C48" s="42" t="s">
        <v>26</v>
      </c>
      <c r="D48" s="27" t="s">
        <v>493</v>
      </c>
      <c r="E48" s="3" t="s">
        <v>81</v>
      </c>
      <c r="F48" s="27" t="s">
        <v>493</v>
      </c>
      <c r="G48" s="3" t="s">
        <v>10</v>
      </c>
      <c r="H48" s="4" t="s">
        <v>494</v>
      </c>
    </row>
    <row r="49" spans="1:8" x14ac:dyDescent="0.35">
      <c r="A49" s="34"/>
      <c r="B49" s="56" t="s">
        <v>473</v>
      </c>
      <c r="C49" s="42" t="s">
        <v>26</v>
      </c>
      <c r="D49" s="27" t="s">
        <v>493</v>
      </c>
      <c r="E49" s="3" t="s">
        <v>82</v>
      </c>
      <c r="F49" s="27" t="s">
        <v>493</v>
      </c>
      <c r="G49" s="3" t="s">
        <v>10</v>
      </c>
      <c r="H49" s="4" t="s">
        <v>494</v>
      </c>
    </row>
    <row r="50" spans="1:8" x14ac:dyDescent="0.35">
      <c r="A50" s="34"/>
      <c r="B50" s="56" t="s">
        <v>474</v>
      </c>
      <c r="C50" s="42" t="s">
        <v>26</v>
      </c>
      <c r="D50" s="27" t="s">
        <v>493</v>
      </c>
      <c r="E50" s="3" t="s">
        <v>370</v>
      </c>
      <c r="F50" s="27" t="s">
        <v>493</v>
      </c>
      <c r="G50" s="3" t="s">
        <v>10</v>
      </c>
      <c r="H50" s="4" t="s">
        <v>494</v>
      </c>
    </row>
    <row r="51" spans="1:8" x14ac:dyDescent="0.35">
      <c r="A51" s="34"/>
      <c r="B51" s="56" t="s">
        <v>475</v>
      </c>
      <c r="C51" s="42" t="s">
        <v>27</v>
      </c>
      <c r="D51" s="27" t="s">
        <v>493</v>
      </c>
      <c r="E51" s="3" t="s">
        <v>83</v>
      </c>
      <c r="F51" s="27" t="s">
        <v>493</v>
      </c>
      <c r="G51" s="3" t="s">
        <v>10</v>
      </c>
      <c r="H51" s="4" t="s">
        <v>494</v>
      </c>
    </row>
    <row r="52" spans="1:8" x14ac:dyDescent="0.35">
      <c r="A52" s="34"/>
      <c r="B52" s="56" t="s">
        <v>476</v>
      </c>
      <c r="C52" s="42" t="s">
        <v>27</v>
      </c>
      <c r="D52" s="27" t="s">
        <v>493</v>
      </c>
      <c r="E52" s="3" t="s">
        <v>84</v>
      </c>
      <c r="F52" s="27" t="s">
        <v>493</v>
      </c>
      <c r="G52" s="3" t="s">
        <v>10</v>
      </c>
      <c r="H52" s="4" t="s">
        <v>494</v>
      </c>
    </row>
    <row r="53" spans="1:8" x14ac:dyDescent="0.35">
      <c r="A53" s="34"/>
      <c r="B53" s="56" t="s">
        <v>477</v>
      </c>
      <c r="C53" s="42" t="s">
        <v>27</v>
      </c>
      <c r="D53" s="27" t="s">
        <v>493</v>
      </c>
      <c r="E53" s="3" t="s">
        <v>85</v>
      </c>
      <c r="F53" s="27" t="s">
        <v>493</v>
      </c>
      <c r="G53" s="3" t="s">
        <v>10</v>
      </c>
      <c r="H53" s="4" t="s">
        <v>494</v>
      </c>
    </row>
    <row r="54" spans="1:8" x14ac:dyDescent="0.35">
      <c r="A54" s="34"/>
      <c r="B54" s="56" t="s">
        <v>478</v>
      </c>
      <c r="C54" s="42" t="s">
        <v>27</v>
      </c>
      <c r="D54" s="27" t="s">
        <v>493</v>
      </c>
      <c r="E54" s="3" t="s">
        <v>86</v>
      </c>
      <c r="F54" s="27" t="s">
        <v>493</v>
      </c>
      <c r="G54" s="3" t="s">
        <v>10</v>
      </c>
      <c r="H54" s="4" t="s">
        <v>494</v>
      </c>
    </row>
    <row r="55" spans="1:8" x14ac:dyDescent="0.35">
      <c r="A55" s="34"/>
      <c r="B55" s="56" t="s">
        <v>479</v>
      </c>
      <c r="C55" s="42" t="s">
        <v>27</v>
      </c>
      <c r="D55" s="27" t="s">
        <v>493</v>
      </c>
      <c r="E55" s="3" t="s">
        <v>87</v>
      </c>
      <c r="F55" s="27" t="s">
        <v>493</v>
      </c>
      <c r="G55" s="3" t="s">
        <v>10</v>
      </c>
      <c r="H55" s="4" t="s">
        <v>494</v>
      </c>
    </row>
    <row r="56" spans="1:8" x14ac:dyDescent="0.35">
      <c r="A56" s="34"/>
      <c r="B56" s="56" t="s">
        <v>480</v>
      </c>
      <c r="C56" s="42" t="s">
        <v>27</v>
      </c>
      <c r="D56" s="27" t="s">
        <v>493</v>
      </c>
      <c r="E56" s="3" t="s">
        <v>371</v>
      </c>
      <c r="F56" s="27" t="s">
        <v>493</v>
      </c>
      <c r="G56" s="3" t="s">
        <v>10</v>
      </c>
      <c r="H56" s="4" t="s">
        <v>494</v>
      </c>
    </row>
    <row r="57" spans="1:8" x14ac:dyDescent="0.35">
      <c r="A57" s="34"/>
      <c r="B57" s="2" t="s">
        <v>3</v>
      </c>
      <c r="C57" s="3" t="s">
        <v>88</v>
      </c>
      <c r="D57" s="27" t="s">
        <v>493</v>
      </c>
      <c r="E57" s="3" t="s">
        <v>88</v>
      </c>
      <c r="F57" s="27" t="s">
        <v>493</v>
      </c>
      <c r="G57" s="3" t="s">
        <v>10</v>
      </c>
      <c r="H57" s="4" t="s">
        <v>494</v>
      </c>
    </row>
    <row r="58" spans="1:8" x14ac:dyDescent="0.35">
      <c r="A58" s="34"/>
      <c r="B58" s="2" t="s">
        <v>4</v>
      </c>
      <c r="C58" s="3" t="s">
        <v>89</v>
      </c>
      <c r="D58" s="27" t="s">
        <v>493</v>
      </c>
      <c r="E58" s="3" t="s">
        <v>89</v>
      </c>
      <c r="F58" s="27" t="s">
        <v>493</v>
      </c>
      <c r="G58" s="3" t="s">
        <v>10</v>
      </c>
      <c r="H58" s="4" t="s">
        <v>494</v>
      </c>
    </row>
    <row r="59" spans="1:8" x14ac:dyDescent="0.35">
      <c r="A59" s="34"/>
      <c r="B59" s="2" t="s">
        <v>5</v>
      </c>
      <c r="C59" s="3" t="s">
        <v>90</v>
      </c>
      <c r="D59" s="27" t="s">
        <v>493</v>
      </c>
      <c r="E59" s="3" t="s">
        <v>90</v>
      </c>
      <c r="F59" s="27" t="s">
        <v>493</v>
      </c>
      <c r="G59" s="3" t="s">
        <v>10</v>
      </c>
      <c r="H59" s="4" t="s">
        <v>494</v>
      </c>
    </row>
    <row r="60" spans="1:8" x14ac:dyDescent="0.35">
      <c r="A60" s="34"/>
      <c r="B60" s="56" t="s">
        <v>365</v>
      </c>
      <c r="C60" s="3" t="s">
        <v>91</v>
      </c>
      <c r="D60" s="27" t="s">
        <v>493</v>
      </c>
      <c r="E60" s="3" t="s">
        <v>91</v>
      </c>
      <c r="F60" s="27" t="s">
        <v>493</v>
      </c>
      <c r="G60" s="3" t="s">
        <v>10</v>
      </c>
      <c r="H60" s="4" t="s">
        <v>494</v>
      </c>
    </row>
    <row r="61" spans="1:8" x14ac:dyDescent="0.35">
      <c r="A61" s="34"/>
      <c r="B61" s="2" t="s">
        <v>6</v>
      </c>
      <c r="C61" s="3" t="s">
        <v>92</v>
      </c>
      <c r="D61" s="27" t="s">
        <v>493</v>
      </c>
      <c r="E61" s="3" t="s">
        <v>92</v>
      </c>
      <c r="F61" s="27" t="s">
        <v>493</v>
      </c>
      <c r="G61" s="3" t="s">
        <v>10</v>
      </c>
      <c r="H61" s="4" t="s">
        <v>494</v>
      </c>
    </row>
    <row r="62" spans="1:8" x14ac:dyDescent="0.35">
      <c r="A62" s="34"/>
      <c r="B62" s="2" t="s">
        <v>7</v>
      </c>
      <c r="C62" s="3" t="s">
        <v>366</v>
      </c>
      <c r="D62" s="27" t="s">
        <v>493</v>
      </c>
      <c r="E62" s="3" t="s">
        <v>366</v>
      </c>
      <c r="F62" s="27" t="s">
        <v>493</v>
      </c>
      <c r="G62" s="3" t="s">
        <v>10</v>
      </c>
      <c r="H62" s="4" t="s">
        <v>494</v>
      </c>
    </row>
    <row r="63" spans="1:8" x14ac:dyDescent="0.35">
      <c r="A63" s="34"/>
      <c r="B63" s="56" t="s">
        <v>495</v>
      </c>
      <c r="C63" s="42" t="s">
        <v>27</v>
      </c>
      <c r="D63" s="27" t="s">
        <v>493</v>
      </c>
      <c r="E63" s="3" t="s">
        <v>367</v>
      </c>
      <c r="F63" s="27" t="s">
        <v>493</v>
      </c>
      <c r="G63" s="3" t="s">
        <v>10</v>
      </c>
      <c r="H63" s="4" t="s">
        <v>494</v>
      </c>
    </row>
    <row r="64" spans="1:8" x14ac:dyDescent="0.35">
      <c r="A64" s="34"/>
      <c r="B64" s="56" t="s">
        <v>496</v>
      </c>
      <c r="C64" s="42" t="s">
        <v>27</v>
      </c>
      <c r="D64" s="27" t="s">
        <v>493</v>
      </c>
      <c r="E64" s="3" t="s">
        <v>368</v>
      </c>
      <c r="F64" s="27" t="s">
        <v>493</v>
      </c>
      <c r="G64" s="3" t="s">
        <v>10</v>
      </c>
      <c r="H64" s="4" t="s">
        <v>494</v>
      </c>
    </row>
    <row r="65" spans="1:8" x14ac:dyDescent="0.35">
      <c r="A65" s="34"/>
      <c r="B65" s="56" t="s">
        <v>497</v>
      </c>
      <c r="C65" s="42" t="s">
        <v>27</v>
      </c>
      <c r="D65" s="27" t="s">
        <v>493</v>
      </c>
      <c r="E65" s="3" t="s">
        <v>369</v>
      </c>
      <c r="F65" s="27" t="s">
        <v>493</v>
      </c>
      <c r="G65" s="3" t="s">
        <v>10</v>
      </c>
      <c r="H65" s="4" t="s">
        <v>494</v>
      </c>
    </row>
    <row r="66" spans="1:8" x14ac:dyDescent="0.35">
      <c r="A66" s="34"/>
      <c r="B66" s="2"/>
      <c r="C66" s="3"/>
      <c r="D66" s="3"/>
      <c r="E66" s="3"/>
      <c r="F66" s="3"/>
      <c r="G66" s="3"/>
      <c r="H66" s="4"/>
    </row>
    <row r="67" spans="1:8" x14ac:dyDescent="0.35">
      <c r="A67" s="34"/>
      <c r="B67" s="93" t="s">
        <v>327</v>
      </c>
      <c r="C67" s="94"/>
      <c r="D67" s="94"/>
      <c r="E67" s="94"/>
      <c r="F67" s="94"/>
      <c r="G67" s="94"/>
      <c r="H67" s="95"/>
    </row>
    <row r="68" spans="1:8" x14ac:dyDescent="0.35">
      <c r="A68" s="34"/>
      <c r="B68" s="56" t="s">
        <v>396</v>
      </c>
      <c r="C68" s="57" t="s">
        <v>334</v>
      </c>
      <c r="D68" s="27">
        <v>18</v>
      </c>
      <c r="E68" s="3" t="s">
        <v>93</v>
      </c>
      <c r="F68" s="27">
        <v>18</v>
      </c>
      <c r="G68" s="3" t="s">
        <v>10</v>
      </c>
      <c r="H68" s="4"/>
    </row>
    <row r="69" spans="1:8" x14ac:dyDescent="0.35">
      <c r="A69" s="34"/>
      <c r="B69" s="56" t="s">
        <v>356</v>
      </c>
      <c r="C69" s="57" t="s">
        <v>334</v>
      </c>
      <c r="D69" s="27">
        <v>17</v>
      </c>
      <c r="E69" s="3" t="s">
        <v>94</v>
      </c>
      <c r="F69" s="27">
        <v>17</v>
      </c>
      <c r="G69" s="3" t="s">
        <v>10</v>
      </c>
      <c r="H69" s="4"/>
    </row>
    <row r="70" spans="1:8" x14ac:dyDescent="0.35">
      <c r="A70" s="34"/>
      <c r="B70" s="56" t="s">
        <v>357</v>
      </c>
      <c r="C70" s="57" t="s">
        <v>334</v>
      </c>
      <c r="D70" s="27">
        <v>16</v>
      </c>
      <c r="E70" s="3" t="s">
        <v>95</v>
      </c>
      <c r="F70" s="27">
        <v>16</v>
      </c>
      <c r="G70" s="3" t="s">
        <v>10</v>
      </c>
      <c r="H70" s="4"/>
    </row>
    <row r="71" spans="1:8" x14ac:dyDescent="0.35">
      <c r="A71" s="34"/>
      <c r="B71" s="56" t="s">
        <v>358</v>
      </c>
      <c r="C71" s="57" t="s">
        <v>334</v>
      </c>
      <c r="D71" s="27">
        <v>14</v>
      </c>
      <c r="E71" s="3" t="s">
        <v>96</v>
      </c>
      <c r="F71" s="27">
        <v>14</v>
      </c>
      <c r="G71" s="3" t="s">
        <v>10</v>
      </c>
      <c r="H71" s="4"/>
    </row>
    <row r="72" spans="1:8" x14ac:dyDescent="0.35">
      <c r="A72" s="34"/>
      <c r="B72" s="56" t="s">
        <v>359</v>
      </c>
      <c r="C72" s="57" t="s">
        <v>334</v>
      </c>
      <c r="D72" s="27">
        <v>18</v>
      </c>
      <c r="E72" s="3" t="s">
        <v>97</v>
      </c>
      <c r="F72" s="27">
        <v>18</v>
      </c>
      <c r="G72" s="3" t="s">
        <v>10</v>
      </c>
      <c r="H72" s="4"/>
    </row>
    <row r="73" spans="1:8" x14ac:dyDescent="0.35">
      <c r="A73" s="34"/>
      <c r="B73" s="56" t="s">
        <v>360</v>
      </c>
      <c r="C73" s="57" t="s">
        <v>335</v>
      </c>
      <c r="D73" s="27">
        <v>6</v>
      </c>
      <c r="E73" s="3" t="s">
        <v>98</v>
      </c>
      <c r="F73" s="27">
        <v>6</v>
      </c>
      <c r="G73" s="3" t="s">
        <v>10</v>
      </c>
      <c r="H73" s="4"/>
    </row>
    <row r="74" spans="1:8" x14ac:dyDescent="0.35">
      <c r="A74" s="34"/>
      <c r="B74" s="56" t="s">
        <v>361</v>
      </c>
      <c r="C74" s="57" t="s">
        <v>335</v>
      </c>
      <c r="D74" s="27">
        <v>7</v>
      </c>
      <c r="E74" s="3" t="s">
        <v>99</v>
      </c>
      <c r="F74" s="27">
        <v>7</v>
      </c>
      <c r="G74" s="3" t="s">
        <v>10</v>
      </c>
      <c r="H74" s="4"/>
    </row>
    <row r="75" spans="1:8" x14ac:dyDescent="0.35">
      <c r="A75" s="34"/>
      <c r="B75" s="56" t="s">
        <v>362</v>
      </c>
      <c r="C75" s="57" t="s">
        <v>335</v>
      </c>
      <c r="D75" s="27">
        <v>8</v>
      </c>
      <c r="E75" s="3" t="s">
        <v>100</v>
      </c>
      <c r="F75" s="27">
        <v>8</v>
      </c>
      <c r="G75" s="3" t="s">
        <v>10</v>
      </c>
      <c r="H75" s="4"/>
    </row>
    <row r="76" spans="1:8" x14ac:dyDescent="0.35">
      <c r="A76" s="34"/>
      <c r="B76" s="56" t="s">
        <v>363</v>
      </c>
      <c r="C76" s="57" t="s">
        <v>335</v>
      </c>
      <c r="D76" s="27">
        <v>10</v>
      </c>
      <c r="E76" s="3" t="s">
        <v>101</v>
      </c>
      <c r="F76" s="27">
        <v>10</v>
      </c>
      <c r="G76" s="3" t="s">
        <v>10</v>
      </c>
      <c r="H76" s="4"/>
    </row>
    <row r="77" spans="1:8" x14ac:dyDescent="0.35">
      <c r="A77" s="34"/>
      <c r="B77" s="56" t="s">
        <v>364</v>
      </c>
      <c r="C77" s="57" t="s">
        <v>335</v>
      </c>
      <c r="D77" s="27">
        <v>8</v>
      </c>
      <c r="E77" s="3" t="s">
        <v>102</v>
      </c>
      <c r="F77" s="27">
        <v>8</v>
      </c>
      <c r="G77" s="3" t="s">
        <v>10</v>
      </c>
      <c r="H77" s="4"/>
    </row>
    <row r="78" spans="1:8" x14ac:dyDescent="0.35">
      <c r="A78" s="34"/>
      <c r="B78" s="56" t="s">
        <v>372</v>
      </c>
      <c r="C78" s="82" t="s">
        <v>481</v>
      </c>
      <c r="D78" s="27" t="s">
        <v>493</v>
      </c>
      <c r="E78" s="3">
        <v>2400</v>
      </c>
      <c r="F78" s="27" t="s">
        <v>493</v>
      </c>
      <c r="G78" s="3" t="s">
        <v>10</v>
      </c>
      <c r="H78" s="4" t="s">
        <v>494</v>
      </c>
    </row>
    <row r="79" spans="1:8" x14ac:dyDescent="0.35">
      <c r="A79" s="34"/>
      <c r="B79" s="56" t="s">
        <v>373</v>
      </c>
      <c r="C79" s="82" t="s">
        <v>481</v>
      </c>
      <c r="D79" s="27" t="s">
        <v>493</v>
      </c>
      <c r="E79" s="3">
        <v>2401</v>
      </c>
      <c r="F79" s="27" t="s">
        <v>493</v>
      </c>
      <c r="G79" s="3" t="s">
        <v>10</v>
      </c>
      <c r="H79" s="4" t="s">
        <v>494</v>
      </c>
    </row>
    <row r="80" spans="1:8" x14ac:dyDescent="0.35">
      <c r="A80" s="34"/>
      <c r="B80" s="56" t="s">
        <v>374</v>
      </c>
      <c r="C80" s="82" t="s">
        <v>481</v>
      </c>
      <c r="D80" s="27" t="s">
        <v>493</v>
      </c>
      <c r="E80" s="3">
        <v>2402</v>
      </c>
      <c r="F80" s="27" t="s">
        <v>493</v>
      </c>
      <c r="G80" s="3" t="s">
        <v>10</v>
      </c>
      <c r="H80" s="4" t="s">
        <v>494</v>
      </c>
    </row>
    <row r="81" spans="1:8" x14ac:dyDescent="0.35">
      <c r="A81" s="34"/>
      <c r="B81" s="56" t="s">
        <v>375</v>
      </c>
      <c r="C81" s="82" t="s">
        <v>481</v>
      </c>
      <c r="D81" s="27" t="s">
        <v>493</v>
      </c>
      <c r="E81" s="3">
        <v>2403</v>
      </c>
      <c r="F81" s="27" t="s">
        <v>493</v>
      </c>
      <c r="G81" s="3" t="s">
        <v>10</v>
      </c>
      <c r="H81" s="4" t="s">
        <v>494</v>
      </c>
    </row>
    <row r="82" spans="1:8" x14ac:dyDescent="0.35">
      <c r="A82" s="34"/>
      <c r="B82" s="56" t="s">
        <v>376</v>
      </c>
      <c r="C82" s="82" t="s">
        <v>481</v>
      </c>
      <c r="D82" s="27" t="s">
        <v>493</v>
      </c>
      <c r="E82" s="3">
        <v>2404</v>
      </c>
      <c r="F82" s="27" t="s">
        <v>493</v>
      </c>
      <c r="G82" s="3" t="s">
        <v>10</v>
      </c>
      <c r="H82" s="4" t="s">
        <v>494</v>
      </c>
    </row>
    <row r="83" spans="1:8" x14ac:dyDescent="0.35">
      <c r="A83" s="34"/>
      <c r="B83" s="56" t="s">
        <v>377</v>
      </c>
      <c r="C83" s="82" t="s">
        <v>482</v>
      </c>
      <c r="D83" s="27" t="s">
        <v>493</v>
      </c>
      <c r="E83" s="3">
        <v>2450</v>
      </c>
      <c r="F83" s="27" t="s">
        <v>493</v>
      </c>
      <c r="G83" s="3" t="s">
        <v>10</v>
      </c>
      <c r="H83" s="4" t="s">
        <v>494</v>
      </c>
    </row>
    <row r="84" spans="1:8" x14ac:dyDescent="0.35">
      <c r="A84" s="34"/>
      <c r="B84" s="56" t="s">
        <v>378</v>
      </c>
      <c r="C84" s="82" t="s">
        <v>482</v>
      </c>
      <c r="D84" s="27" t="s">
        <v>493</v>
      </c>
      <c r="E84" s="3">
        <v>2451</v>
      </c>
      <c r="F84" s="27" t="s">
        <v>493</v>
      </c>
      <c r="G84" s="3" t="s">
        <v>10</v>
      </c>
      <c r="H84" s="4" t="s">
        <v>494</v>
      </c>
    </row>
    <row r="85" spans="1:8" x14ac:dyDescent="0.35">
      <c r="A85" s="34"/>
      <c r="B85" s="56" t="s">
        <v>379</v>
      </c>
      <c r="C85" s="82" t="s">
        <v>482</v>
      </c>
      <c r="D85" s="27" t="s">
        <v>493</v>
      </c>
      <c r="E85" s="3">
        <v>2452</v>
      </c>
      <c r="F85" s="27" t="s">
        <v>493</v>
      </c>
      <c r="G85" s="3" t="s">
        <v>10</v>
      </c>
      <c r="H85" s="4" t="s">
        <v>494</v>
      </c>
    </row>
    <row r="86" spans="1:8" x14ac:dyDescent="0.35">
      <c r="A86" s="34"/>
      <c r="B86" s="56" t="s">
        <v>380</v>
      </c>
      <c r="C86" s="82" t="s">
        <v>482</v>
      </c>
      <c r="D86" s="27" t="s">
        <v>493</v>
      </c>
      <c r="E86" s="3">
        <v>2453</v>
      </c>
      <c r="F86" s="27" t="s">
        <v>493</v>
      </c>
      <c r="G86" s="3" t="s">
        <v>10</v>
      </c>
      <c r="H86" s="4" t="s">
        <v>494</v>
      </c>
    </row>
    <row r="87" spans="1:8" x14ac:dyDescent="0.35">
      <c r="A87" s="34"/>
      <c r="B87" s="56" t="s">
        <v>381</v>
      </c>
      <c r="C87" s="82" t="s">
        <v>482</v>
      </c>
      <c r="D87" s="27" t="s">
        <v>493</v>
      </c>
      <c r="E87" s="3">
        <v>2454</v>
      </c>
      <c r="F87" s="27" t="s">
        <v>493</v>
      </c>
      <c r="G87" s="3" t="s">
        <v>10</v>
      </c>
      <c r="H87" s="4" t="s">
        <v>494</v>
      </c>
    </row>
    <row r="88" spans="1:8" s="64" customFormat="1" x14ac:dyDescent="0.35">
      <c r="A88" s="58"/>
      <c r="B88" s="59" t="s">
        <v>382</v>
      </c>
      <c r="C88" s="60" t="s">
        <v>384</v>
      </c>
      <c r="D88" s="61" t="s">
        <v>493</v>
      </c>
      <c r="E88" s="62">
        <v>2500</v>
      </c>
      <c r="F88" s="61" t="s">
        <v>493</v>
      </c>
      <c r="G88" s="62" t="s">
        <v>10</v>
      </c>
      <c r="H88" s="63" t="s">
        <v>494</v>
      </c>
    </row>
    <row r="89" spans="1:8" s="64" customFormat="1" x14ac:dyDescent="0.35">
      <c r="A89" s="58"/>
      <c r="B89" s="59" t="s">
        <v>383</v>
      </c>
      <c r="C89" s="60" t="s">
        <v>384</v>
      </c>
      <c r="D89" s="61" t="s">
        <v>493</v>
      </c>
      <c r="E89" s="62">
        <v>2501</v>
      </c>
      <c r="F89" s="61" t="s">
        <v>493</v>
      </c>
      <c r="G89" s="62" t="s">
        <v>10</v>
      </c>
      <c r="H89" s="63" t="s">
        <v>494</v>
      </c>
    </row>
    <row r="90" spans="1:8" s="64" customFormat="1" x14ac:dyDescent="0.35">
      <c r="A90" s="58"/>
      <c r="B90" s="59" t="s">
        <v>386</v>
      </c>
      <c r="C90" s="60" t="s">
        <v>384</v>
      </c>
      <c r="D90" s="61" t="s">
        <v>493</v>
      </c>
      <c r="E90" s="62">
        <v>2502</v>
      </c>
      <c r="F90" s="61" t="s">
        <v>493</v>
      </c>
      <c r="G90" s="62" t="s">
        <v>10</v>
      </c>
      <c r="H90" s="63" t="s">
        <v>494</v>
      </c>
    </row>
    <row r="91" spans="1:8" s="64" customFormat="1" x14ac:dyDescent="0.35">
      <c r="A91" s="58"/>
      <c r="B91" s="59" t="s">
        <v>394</v>
      </c>
      <c r="C91" s="60" t="s">
        <v>384</v>
      </c>
      <c r="D91" s="61" t="s">
        <v>493</v>
      </c>
      <c r="E91" s="62">
        <v>2503</v>
      </c>
      <c r="F91" s="61" t="s">
        <v>493</v>
      </c>
      <c r="G91" s="62" t="s">
        <v>10</v>
      </c>
      <c r="H91" s="63" t="s">
        <v>494</v>
      </c>
    </row>
    <row r="92" spans="1:8" s="64" customFormat="1" x14ac:dyDescent="0.35">
      <c r="A92" s="58"/>
      <c r="B92" s="59" t="s">
        <v>387</v>
      </c>
      <c r="C92" s="60" t="s">
        <v>384</v>
      </c>
      <c r="D92" s="61" t="s">
        <v>493</v>
      </c>
      <c r="E92" s="62">
        <v>2504</v>
      </c>
      <c r="F92" s="61" t="s">
        <v>493</v>
      </c>
      <c r="G92" s="62" t="s">
        <v>10</v>
      </c>
      <c r="H92" s="63" t="s">
        <v>494</v>
      </c>
    </row>
    <row r="93" spans="1:8" s="64" customFormat="1" x14ac:dyDescent="0.35">
      <c r="A93" s="58"/>
      <c r="B93" s="59" t="s">
        <v>388</v>
      </c>
      <c r="C93" s="60" t="s">
        <v>384</v>
      </c>
      <c r="D93" s="61" t="s">
        <v>493</v>
      </c>
      <c r="E93" s="62">
        <v>2505</v>
      </c>
      <c r="F93" s="61" t="s">
        <v>493</v>
      </c>
      <c r="G93" s="62" t="s">
        <v>10</v>
      </c>
      <c r="H93" s="63" t="s">
        <v>494</v>
      </c>
    </row>
    <row r="94" spans="1:8" s="64" customFormat="1" x14ac:dyDescent="0.35">
      <c r="A94" s="58"/>
      <c r="B94" s="59" t="s">
        <v>389</v>
      </c>
      <c r="C94" s="60" t="s">
        <v>385</v>
      </c>
      <c r="D94" s="61" t="s">
        <v>493</v>
      </c>
      <c r="E94" s="62">
        <v>2550</v>
      </c>
      <c r="F94" s="61" t="s">
        <v>493</v>
      </c>
      <c r="G94" s="62" t="s">
        <v>10</v>
      </c>
      <c r="H94" s="63" t="s">
        <v>494</v>
      </c>
    </row>
    <row r="95" spans="1:8" s="64" customFormat="1" x14ac:dyDescent="0.35">
      <c r="A95" s="58"/>
      <c r="B95" s="59" t="s">
        <v>390</v>
      </c>
      <c r="C95" s="60" t="s">
        <v>385</v>
      </c>
      <c r="D95" s="61" t="s">
        <v>493</v>
      </c>
      <c r="E95" s="62">
        <v>2551</v>
      </c>
      <c r="F95" s="61" t="s">
        <v>493</v>
      </c>
      <c r="G95" s="62" t="s">
        <v>10</v>
      </c>
      <c r="H95" s="63" t="s">
        <v>494</v>
      </c>
    </row>
    <row r="96" spans="1:8" s="64" customFormat="1" x14ac:dyDescent="0.35">
      <c r="A96" s="58"/>
      <c r="B96" s="59" t="s">
        <v>391</v>
      </c>
      <c r="C96" s="60" t="s">
        <v>385</v>
      </c>
      <c r="D96" s="61" t="s">
        <v>493</v>
      </c>
      <c r="E96" s="62">
        <v>2552</v>
      </c>
      <c r="F96" s="61" t="s">
        <v>493</v>
      </c>
      <c r="G96" s="62" t="s">
        <v>10</v>
      </c>
      <c r="H96" s="63" t="s">
        <v>494</v>
      </c>
    </row>
    <row r="97" spans="1:8" s="64" customFormat="1" x14ac:dyDescent="0.35">
      <c r="A97" s="58"/>
      <c r="B97" s="59" t="s">
        <v>395</v>
      </c>
      <c r="C97" s="60" t="s">
        <v>385</v>
      </c>
      <c r="D97" s="61" t="s">
        <v>493</v>
      </c>
      <c r="E97" s="62">
        <v>2553</v>
      </c>
      <c r="F97" s="61" t="s">
        <v>493</v>
      </c>
      <c r="G97" s="62" t="s">
        <v>10</v>
      </c>
      <c r="H97" s="63" t="s">
        <v>494</v>
      </c>
    </row>
    <row r="98" spans="1:8" s="64" customFormat="1" x14ac:dyDescent="0.35">
      <c r="A98" s="58"/>
      <c r="B98" s="59" t="s">
        <v>392</v>
      </c>
      <c r="C98" s="60" t="s">
        <v>385</v>
      </c>
      <c r="D98" s="61" t="s">
        <v>493</v>
      </c>
      <c r="E98" s="62">
        <v>2554</v>
      </c>
      <c r="F98" s="61" t="s">
        <v>493</v>
      </c>
      <c r="G98" s="62" t="s">
        <v>10</v>
      </c>
      <c r="H98" s="63" t="s">
        <v>494</v>
      </c>
    </row>
    <row r="99" spans="1:8" s="64" customFormat="1" x14ac:dyDescent="0.35">
      <c r="A99" s="58"/>
      <c r="B99" s="59" t="s">
        <v>393</v>
      </c>
      <c r="C99" s="60" t="s">
        <v>385</v>
      </c>
      <c r="D99" s="61" t="s">
        <v>493</v>
      </c>
      <c r="E99" s="62">
        <v>2555</v>
      </c>
      <c r="F99" s="61" t="s">
        <v>493</v>
      </c>
      <c r="G99" s="62" t="s">
        <v>10</v>
      </c>
      <c r="H99" s="63" t="s">
        <v>494</v>
      </c>
    </row>
    <row r="100" spans="1:8" ht="12.75" customHeight="1" x14ac:dyDescent="0.35">
      <c r="A100" s="34"/>
      <c r="B100" s="2"/>
      <c r="C100" s="3"/>
      <c r="D100" s="3"/>
      <c r="E100" s="3"/>
      <c r="F100" s="3"/>
      <c r="G100" s="3"/>
      <c r="H100" s="4"/>
    </row>
    <row r="101" spans="1:8" ht="12.75" customHeight="1" x14ac:dyDescent="0.35">
      <c r="A101" s="34"/>
      <c r="B101" s="93" t="s">
        <v>328</v>
      </c>
      <c r="C101" s="94"/>
      <c r="D101" s="94"/>
      <c r="E101" s="94"/>
      <c r="F101" s="94"/>
      <c r="G101" s="94"/>
      <c r="H101" s="95"/>
    </row>
    <row r="102" spans="1:8" ht="12.75" customHeight="1" x14ac:dyDescent="0.35">
      <c r="A102" s="34"/>
      <c r="B102" s="2" t="s">
        <v>103</v>
      </c>
      <c r="C102" s="57" t="s">
        <v>397</v>
      </c>
      <c r="D102" s="27">
        <v>24</v>
      </c>
      <c r="E102" s="3" t="s">
        <v>104</v>
      </c>
      <c r="F102" s="27">
        <v>24</v>
      </c>
      <c r="G102" s="3" t="s">
        <v>10</v>
      </c>
      <c r="H102" s="4"/>
    </row>
    <row r="103" spans="1:8" ht="12.75" customHeight="1" x14ac:dyDescent="0.35">
      <c r="A103" s="34"/>
      <c r="B103" s="2" t="s">
        <v>105</v>
      </c>
      <c r="C103" s="57" t="s">
        <v>398</v>
      </c>
      <c r="D103" s="27">
        <v>24</v>
      </c>
      <c r="E103" s="3" t="s">
        <v>106</v>
      </c>
      <c r="F103" s="27">
        <v>24</v>
      </c>
      <c r="G103" s="3" t="s">
        <v>10</v>
      </c>
      <c r="H103" s="4"/>
    </row>
    <row r="104" spans="1:8" ht="12.75" customHeight="1" x14ac:dyDescent="0.35">
      <c r="A104" s="34"/>
      <c r="B104" s="2" t="s">
        <v>107</v>
      </c>
      <c r="C104" s="57" t="s">
        <v>399</v>
      </c>
      <c r="D104" s="27">
        <v>24</v>
      </c>
      <c r="E104" s="3" t="s">
        <v>108</v>
      </c>
      <c r="F104" s="27">
        <v>24</v>
      </c>
      <c r="G104" s="3" t="s">
        <v>10</v>
      </c>
      <c r="H104" s="10"/>
    </row>
    <row r="105" spans="1:8" ht="12.75" customHeight="1" x14ac:dyDescent="0.35">
      <c r="A105" s="34"/>
      <c r="B105" s="2" t="s">
        <v>109</v>
      </c>
      <c r="C105" s="57" t="s">
        <v>400</v>
      </c>
      <c r="D105" s="27">
        <v>24</v>
      </c>
      <c r="E105" s="3" t="s">
        <v>110</v>
      </c>
      <c r="F105" s="27">
        <v>24</v>
      </c>
      <c r="G105" s="3" t="s">
        <v>10</v>
      </c>
      <c r="H105" s="10"/>
    </row>
    <row r="106" spans="1:8" ht="12.75" customHeight="1" x14ac:dyDescent="0.35">
      <c r="A106" s="34"/>
      <c r="B106" s="2"/>
      <c r="C106" s="57"/>
      <c r="D106" s="27"/>
      <c r="E106" s="3"/>
      <c r="F106" s="27"/>
      <c r="G106" s="3"/>
      <c r="H106" s="10"/>
    </row>
    <row r="107" spans="1:8" ht="12.75" customHeight="1" x14ac:dyDescent="0.35">
      <c r="A107" s="34"/>
      <c r="B107" s="2" t="s">
        <v>111</v>
      </c>
      <c r="C107" s="57" t="s">
        <v>401</v>
      </c>
      <c r="D107" s="27" t="s">
        <v>29</v>
      </c>
      <c r="E107" s="3" t="s">
        <v>112</v>
      </c>
      <c r="F107" s="27" t="s">
        <v>29</v>
      </c>
      <c r="G107" s="3" t="s">
        <v>10</v>
      </c>
      <c r="H107" s="4"/>
    </row>
    <row r="108" spans="1:8" ht="12.75" customHeight="1" x14ac:dyDescent="0.35">
      <c r="A108" s="34"/>
      <c r="B108" s="2" t="s">
        <v>113</v>
      </c>
      <c r="C108" s="57" t="s">
        <v>402</v>
      </c>
      <c r="D108" s="27" t="s">
        <v>29</v>
      </c>
      <c r="E108" s="3" t="s">
        <v>114</v>
      </c>
      <c r="F108" s="27" t="s">
        <v>29</v>
      </c>
      <c r="G108" s="3" t="s">
        <v>10</v>
      </c>
      <c r="H108" s="4"/>
    </row>
    <row r="109" spans="1:8" ht="12.75" customHeight="1" x14ac:dyDescent="0.35">
      <c r="A109" s="34"/>
      <c r="B109" s="2" t="s">
        <v>115</v>
      </c>
      <c r="C109" s="57" t="s">
        <v>403</v>
      </c>
      <c r="D109" s="27" t="s">
        <v>29</v>
      </c>
      <c r="E109" s="3" t="s">
        <v>116</v>
      </c>
      <c r="F109" s="27" t="s">
        <v>29</v>
      </c>
      <c r="G109" s="3" t="s">
        <v>10</v>
      </c>
      <c r="H109" s="4"/>
    </row>
    <row r="110" spans="1:8" ht="12.75" customHeight="1" x14ac:dyDescent="0.35">
      <c r="A110" s="34"/>
      <c r="B110" s="2" t="s">
        <v>117</v>
      </c>
      <c r="C110" s="57" t="s">
        <v>404</v>
      </c>
      <c r="D110" s="27" t="s">
        <v>29</v>
      </c>
      <c r="E110" s="3" t="s">
        <v>118</v>
      </c>
      <c r="F110" s="27" t="s">
        <v>29</v>
      </c>
      <c r="G110" s="3" t="s">
        <v>10</v>
      </c>
      <c r="H110" s="4"/>
    </row>
    <row r="111" spans="1:8" ht="12.75" customHeight="1" x14ac:dyDescent="0.35">
      <c r="A111" s="34"/>
      <c r="B111" s="2" t="s">
        <v>119</v>
      </c>
      <c r="C111" s="57" t="s">
        <v>405</v>
      </c>
      <c r="D111" s="27" t="s">
        <v>29</v>
      </c>
      <c r="E111" s="3" t="s">
        <v>120</v>
      </c>
      <c r="F111" s="27" t="s">
        <v>29</v>
      </c>
      <c r="G111" s="3" t="s">
        <v>10</v>
      </c>
      <c r="H111" s="4"/>
    </row>
    <row r="112" spans="1:8" ht="12.75" customHeight="1" x14ac:dyDescent="0.35">
      <c r="A112" s="34"/>
      <c r="B112" s="2" t="s">
        <v>121</v>
      </c>
      <c r="C112" s="57" t="s">
        <v>400</v>
      </c>
      <c r="D112" s="27" t="s">
        <v>29</v>
      </c>
      <c r="E112" s="3" t="s">
        <v>122</v>
      </c>
      <c r="F112" s="27" t="s">
        <v>29</v>
      </c>
      <c r="G112" s="3" t="s">
        <v>10</v>
      </c>
      <c r="H112" s="4"/>
    </row>
    <row r="113" spans="1:8" ht="12.75" customHeight="1" x14ac:dyDescent="0.35">
      <c r="A113" s="34"/>
      <c r="B113" s="2" t="s">
        <v>123</v>
      </c>
      <c r="C113" s="57" t="s">
        <v>406</v>
      </c>
      <c r="D113" s="27" t="s">
        <v>29</v>
      </c>
      <c r="E113" s="3" t="s">
        <v>124</v>
      </c>
      <c r="F113" s="27" t="s">
        <v>29</v>
      </c>
      <c r="G113" s="3" t="s">
        <v>10</v>
      </c>
      <c r="H113" s="4"/>
    </row>
    <row r="114" spans="1:8" ht="12.75" customHeight="1" x14ac:dyDescent="0.35">
      <c r="A114" s="34"/>
      <c r="B114" s="2" t="s">
        <v>125</v>
      </c>
      <c r="C114" s="57" t="s">
        <v>407</v>
      </c>
      <c r="D114" s="27" t="s">
        <v>29</v>
      </c>
      <c r="E114" s="3" t="s">
        <v>126</v>
      </c>
      <c r="F114" s="27" t="s">
        <v>29</v>
      </c>
      <c r="G114" s="3" t="s">
        <v>10</v>
      </c>
      <c r="H114" s="4"/>
    </row>
    <row r="115" spans="1:8" ht="12.75" customHeight="1" x14ac:dyDescent="0.35">
      <c r="A115" s="34"/>
      <c r="B115" s="2" t="s">
        <v>127</v>
      </c>
      <c r="C115" s="57" t="s">
        <v>408</v>
      </c>
      <c r="D115" s="27" t="s">
        <v>29</v>
      </c>
      <c r="E115" s="3" t="s">
        <v>128</v>
      </c>
      <c r="F115" s="27" t="s">
        <v>29</v>
      </c>
      <c r="G115" s="3" t="s">
        <v>10</v>
      </c>
      <c r="H115" s="4"/>
    </row>
    <row r="116" spans="1:8" ht="12.75" customHeight="1" x14ac:dyDescent="0.35">
      <c r="A116" s="34"/>
      <c r="B116" s="2" t="s">
        <v>129</v>
      </c>
      <c r="C116" s="57" t="s">
        <v>409</v>
      </c>
      <c r="D116" s="27" t="s">
        <v>29</v>
      </c>
      <c r="E116" s="3" t="s">
        <v>130</v>
      </c>
      <c r="F116" s="27" t="s">
        <v>29</v>
      </c>
      <c r="G116" s="3" t="s">
        <v>10</v>
      </c>
      <c r="H116" s="4"/>
    </row>
    <row r="117" spans="1:8" ht="12.75" customHeight="1" x14ac:dyDescent="0.35">
      <c r="A117" s="34"/>
      <c r="B117" s="2" t="s">
        <v>131</v>
      </c>
      <c r="C117" s="57" t="s">
        <v>410</v>
      </c>
      <c r="D117" s="27" t="s">
        <v>29</v>
      </c>
      <c r="E117" s="3" t="s">
        <v>132</v>
      </c>
      <c r="F117" s="27" t="s">
        <v>29</v>
      </c>
      <c r="G117" s="3" t="s">
        <v>10</v>
      </c>
      <c r="H117" s="4"/>
    </row>
    <row r="118" spans="1:8" ht="12.75" customHeight="1" x14ac:dyDescent="0.35">
      <c r="A118" s="34"/>
      <c r="B118" s="2"/>
      <c r="C118" s="57"/>
      <c r="D118" s="27"/>
      <c r="E118" s="3"/>
      <c r="F118" s="27"/>
      <c r="G118" s="3"/>
      <c r="H118" s="4"/>
    </row>
    <row r="119" spans="1:8" ht="12.75" customHeight="1" x14ac:dyDescent="0.35">
      <c r="A119" s="34"/>
      <c r="B119" s="2" t="s">
        <v>133</v>
      </c>
      <c r="C119" s="57" t="s">
        <v>411</v>
      </c>
      <c r="D119" s="27">
        <f>4+4</f>
        <v>8</v>
      </c>
      <c r="E119" s="3" t="s">
        <v>134</v>
      </c>
      <c r="F119" s="27">
        <f>4+4</f>
        <v>8</v>
      </c>
      <c r="G119" s="3" t="s">
        <v>10</v>
      </c>
      <c r="H119" s="4"/>
    </row>
    <row r="120" spans="1:8" ht="12.75" customHeight="1" x14ac:dyDescent="0.35">
      <c r="A120" s="34"/>
      <c r="B120" s="2" t="s">
        <v>135</v>
      </c>
      <c r="C120" s="57" t="s">
        <v>412</v>
      </c>
      <c r="D120" s="27">
        <f>4+4</f>
        <v>8</v>
      </c>
      <c r="E120" s="3" t="s">
        <v>136</v>
      </c>
      <c r="F120" s="27">
        <f>4+4</f>
        <v>8</v>
      </c>
      <c r="G120" s="3" t="s">
        <v>10</v>
      </c>
      <c r="H120" s="4"/>
    </row>
    <row r="121" spans="1:8" ht="12.75" customHeight="1" x14ac:dyDescent="0.35">
      <c r="A121" s="34"/>
      <c r="B121" s="2" t="s">
        <v>137</v>
      </c>
      <c r="C121" s="42" t="s">
        <v>20</v>
      </c>
      <c r="D121" s="27">
        <f>6+2</f>
        <v>8</v>
      </c>
      <c r="E121" s="3" t="s">
        <v>138</v>
      </c>
      <c r="F121" s="27">
        <f>6+2</f>
        <v>8</v>
      </c>
      <c r="G121" s="3" t="s">
        <v>10</v>
      </c>
      <c r="H121" s="4"/>
    </row>
    <row r="122" spans="1:8" ht="12.75" customHeight="1" x14ac:dyDescent="0.35">
      <c r="A122" s="34"/>
      <c r="B122" s="9"/>
      <c r="C122" s="3"/>
      <c r="D122" s="3"/>
      <c r="E122" s="3"/>
      <c r="F122" s="3"/>
      <c r="G122" s="38"/>
      <c r="H122" s="8"/>
    </row>
    <row r="123" spans="1:8" ht="12.75" customHeight="1" x14ac:dyDescent="0.35">
      <c r="A123" s="34"/>
      <c r="B123" s="98" t="s">
        <v>449</v>
      </c>
      <c r="C123" s="99"/>
      <c r="D123" s="99"/>
      <c r="E123" s="99"/>
      <c r="F123" s="99"/>
      <c r="G123" s="99"/>
      <c r="H123" s="100"/>
    </row>
    <row r="124" spans="1:8" ht="12.75" customHeight="1" x14ac:dyDescent="0.35">
      <c r="A124" s="34"/>
      <c r="B124" s="78" t="s">
        <v>453</v>
      </c>
      <c r="C124" s="3" t="s">
        <v>140</v>
      </c>
      <c r="D124" s="27">
        <v>16</v>
      </c>
      <c r="E124" s="3" t="s">
        <v>140</v>
      </c>
      <c r="F124" s="27">
        <v>16</v>
      </c>
      <c r="G124" s="3" t="s">
        <v>10</v>
      </c>
      <c r="H124" s="8"/>
    </row>
    <row r="125" spans="1:8" ht="12.75" customHeight="1" x14ac:dyDescent="0.35">
      <c r="A125" s="34"/>
      <c r="B125" s="78" t="s">
        <v>455</v>
      </c>
      <c r="C125" s="3" t="s">
        <v>339</v>
      </c>
      <c r="D125" s="27">
        <v>16</v>
      </c>
      <c r="E125" s="3" t="s">
        <v>339</v>
      </c>
      <c r="F125" s="27">
        <v>16</v>
      </c>
      <c r="G125" s="3" t="s">
        <v>10</v>
      </c>
      <c r="H125" s="8"/>
    </row>
    <row r="126" spans="1:8" ht="12.75" customHeight="1" x14ac:dyDescent="0.35">
      <c r="A126" s="34"/>
      <c r="B126" s="78" t="s">
        <v>454</v>
      </c>
      <c r="C126" s="3" t="s">
        <v>340</v>
      </c>
      <c r="D126" s="27">
        <v>16</v>
      </c>
      <c r="E126" s="3" t="s">
        <v>340</v>
      </c>
      <c r="F126" s="27">
        <v>16</v>
      </c>
      <c r="G126" s="3" t="s">
        <v>10</v>
      </c>
      <c r="H126" s="8"/>
    </row>
    <row r="127" spans="1:8" ht="12.75" customHeight="1" x14ac:dyDescent="0.35">
      <c r="A127" s="34"/>
      <c r="B127" s="78" t="s">
        <v>450</v>
      </c>
      <c r="C127" s="3" t="s">
        <v>139</v>
      </c>
      <c r="D127" s="27">
        <f>4+4</f>
        <v>8</v>
      </c>
      <c r="E127" s="3" t="s">
        <v>139</v>
      </c>
      <c r="F127" s="27">
        <f>4+4</f>
        <v>8</v>
      </c>
      <c r="G127" s="3" t="s">
        <v>10</v>
      </c>
      <c r="H127" s="8"/>
    </row>
    <row r="128" spans="1:8" ht="12.75" customHeight="1" x14ac:dyDescent="0.35">
      <c r="A128" s="34"/>
      <c r="B128" s="78" t="s">
        <v>451</v>
      </c>
      <c r="C128" s="3" t="s">
        <v>337</v>
      </c>
      <c r="D128" s="27">
        <f>4+4</f>
        <v>8</v>
      </c>
      <c r="E128" s="3" t="s">
        <v>337</v>
      </c>
      <c r="F128" s="27">
        <f>4+4</f>
        <v>8</v>
      </c>
      <c r="G128" s="3" t="s">
        <v>10</v>
      </c>
      <c r="H128" s="8"/>
    </row>
    <row r="129" spans="1:8" ht="12.75" customHeight="1" x14ac:dyDescent="0.35">
      <c r="A129" s="34"/>
      <c r="B129" s="78" t="s">
        <v>452</v>
      </c>
      <c r="C129" s="3" t="s">
        <v>338</v>
      </c>
      <c r="D129" s="27">
        <f>4+4</f>
        <v>8</v>
      </c>
      <c r="E129" s="3" t="s">
        <v>338</v>
      </c>
      <c r="F129" s="27">
        <f>4+4</f>
        <v>8</v>
      </c>
      <c r="G129" s="3" t="s">
        <v>10</v>
      </c>
      <c r="H129" s="8"/>
    </row>
    <row r="130" spans="1:8" ht="12.75" customHeight="1" x14ac:dyDescent="0.35">
      <c r="A130" s="34"/>
      <c r="B130" s="65"/>
      <c r="C130" s="3"/>
      <c r="D130" s="27"/>
      <c r="E130" s="3"/>
      <c r="F130" s="27"/>
      <c r="G130" s="38"/>
      <c r="H130" s="8"/>
    </row>
    <row r="131" spans="1:8" s="74" customFormat="1" x14ac:dyDescent="0.35">
      <c r="A131" s="68"/>
      <c r="B131" s="69" t="s">
        <v>416</v>
      </c>
      <c r="C131" s="70" t="s">
        <v>417</v>
      </c>
      <c r="D131" s="72">
        <v>16</v>
      </c>
      <c r="E131" s="70">
        <v>4203</v>
      </c>
      <c r="F131" s="72">
        <v>16</v>
      </c>
      <c r="G131" s="70" t="s">
        <v>10</v>
      </c>
      <c r="H131" s="73"/>
    </row>
    <row r="132" spans="1:8" s="74" customFormat="1" x14ac:dyDescent="0.35">
      <c r="A132" s="68"/>
      <c r="B132" s="69" t="s">
        <v>415</v>
      </c>
      <c r="C132" s="70" t="s">
        <v>414</v>
      </c>
      <c r="D132" s="72">
        <v>8</v>
      </c>
      <c r="E132" s="70">
        <v>4200</v>
      </c>
      <c r="F132" s="72">
        <v>8</v>
      </c>
      <c r="G132" s="70" t="s">
        <v>10</v>
      </c>
      <c r="H132" s="73"/>
    </row>
    <row r="133" spans="1:8" ht="12.75" customHeight="1" x14ac:dyDescent="0.35">
      <c r="A133" s="34"/>
      <c r="B133" s="9"/>
      <c r="C133" s="3"/>
      <c r="D133" s="3"/>
      <c r="E133" s="3"/>
      <c r="F133" s="3"/>
      <c r="G133" s="38"/>
      <c r="H133" s="8"/>
    </row>
    <row r="134" spans="1:8" ht="12.75" customHeight="1" x14ac:dyDescent="0.35">
      <c r="A134" s="34"/>
      <c r="B134" s="98" t="s">
        <v>330</v>
      </c>
      <c r="C134" s="99"/>
      <c r="D134" s="99"/>
      <c r="E134" s="99"/>
      <c r="F134" s="99"/>
      <c r="G134" s="99"/>
      <c r="H134" s="100"/>
    </row>
    <row r="135" spans="1:8" ht="12.75" customHeight="1" x14ac:dyDescent="0.35">
      <c r="A135" s="34"/>
      <c r="B135" s="2" t="s">
        <v>141</v>
      </c>
      <c r="C135" s="42" t="s">
        <v>21</v>
      </c>
      <c r="D135" s="27">
        <v>24</v>
      </c>
      <c r="E135" s="3" t="s">
        <v>142</v>
      </c>
      <c r="F135" s="27">
        <v>24</v>
      </c>
      <c r="G135" s="3" t="s">
        <v>10</v>
      </c>
      <c r="H135" s="10"/>
    </row>
    <row r="136" spans="1:8" ht="12.75" customHeight="1" x14ac:dyDescent="0.35">
      <c r="A136" s="34"/>
      <c r="B136" s="56" t="s">
        <v>164</v>
      </c>
      <c r="C136" s="42" t="s">
        <v>22</v>
      </c>
      <c r="D136" s="27">
        <v>24</v>
      </c>
      <c r="E136" s="3" t="s">
        <v>143</v>
      </c>
      <c r="F136" s="27">
        <v>24</v>
      </c>
      <c r="G136" s="3" t="s">
        <v>10</v>
      </c>
      <c r="H136" s="10"/>
    </row>
    <row r="137" spans="1:8" x14ac:dyDescent="0.35">
      <c r="A137" s="34"/>
      <c r="B137" s="2"/>
      <c r="C137" s="3"/>
      <c r="D137" s="3"/>
      <c r="E137" s="3"/>
      <c r="F137" s="3"/>
      <c r="G137" s="3"/>
      <c r="H137" s="10"/>
    </row>
    <row r="138" spans="1:8" x14ac:dyDescent="0.35">
      <c r="A138" s="34"/>
      <c r="B138" s="2" t="s">
        <v>341</v>
      </c>
      <c r="C138" s="3" t="s">
        <v>144</v>
      </c>
      <c r="D138" s="27">
        <v>16</v>
      </c>
      <c r="E138" s="3" t="s">
        <v>144</v>
      </c>
      <c r="F138" s="27">
        <v>16</v>
      </c>
      <c r="G138" s="3" t="s">
        <v>10</v>
      </c>
      <c r="H138" s="10"/>
    </row>
    <row r="139" spans="1:8" x14ac:dyDescent="0.35">
      <c r="A139" s="34"/>
      <c r="B139" s="2" t="s">
        <v>145</v>
      </c>
      <c r="C139" s="3" t="s">
        <v>146</v>
      </c>
      <c r="D139" s="27">
        <v>1</v>
      </c>
      <c r="E139" s="3" t="s">
        <v>146</v>
      </c>
      <c r="F139" s="27">
        <v>1</v>
      </c>
      <c r="G139" s="3" t="s">
        <v>10</v>
      </c>
      <c r="H139" s="10"/>
    </row>
    <row r="140" spans="1:8" x14ac:dyDescent="0.35">
      <c r="A140" s="34"/>
      <c r="B140" s="2" t="s">
        <v>147</v>
      </c>
      <c r="C140" s="3" t="s">
        <v>148</v>
      </c>
      <c r="D140" s="27">
        <v>7</v>
      </c>
      <c r="E140" s="3" t="s">
        <v>148</v>
      </c>
      <c r="F140" s="27">
        <v>7</v>
      </c>
      <c r="G140" s="3" t="s">
        <v>10</v>
      </c>
      <c r="H140" s="10"/>
    </row>
    <row r="141" spans="1:8" x14ac:dyDescent="0.35">
      <c r="A141" s="34"/>
      <c r="B141" s="2" t="s">
        <v>342</v>
      </c>
      <c r="C141" s="3" t="s">
        <v>149</v>
      </c>
      <c r="D141" s="27">
        <v>16</v>
      </c>
      <c r="E141" s="3" t="s">
        <v>149</v>
      </c>
      <c r="F141" s="27">
        <v>16</v>
      </c>
      <c r="G141" s="3" t="s">
        <v>10</v>
      </c>
      <c r="H141" s="10"/>
    </row>
    <row r="142" spans="1:8" ht="12.75" customHeight="1" x14ac:dyDescent="0.35">
      <c r="A142" s="34"/>
      <c r="B142" s="2" t="s">
        <v>150</v>
      </c>
      <c r="C142" s="3" t="s">
        <v>151</v>
      </c>
      <c r="D142" s="27">
        <v>1</v>
      </c>
      <c r="E142" s="3" t="s">
        <v>151</v>
      </c>
      <c r="F142" s="27">
        <v>1</v>
      </c>
      <c r="G142" s="3" t="s">
        <v>10</v>
      </c>
      <c r="H142" s="10"/>
    </row>
    <row r="143" spans="1:8" ht="12.75" customHeight="1" x14ac:dyDescent="0.35">
      <c r="A143" s="34"/>
      <c r="B143" s="2" t="s">
        <v>152</v>
      </c>
      <c r="C143" s="3" t="s">
        <v>153</v>
      </c>
      <c r="D143" s="27">
        <v>7</v>
      </c>
      <c r="E143" s="3" t="s">
        <v>153</v>
      </c>
      <c r="F143" s="27">
        <v>7</v>
      </c>
      <c r="G143" s="3" t="s">
        <v>10</v>
      </c>
      <c r="H143" s="10"/>
    </row>
    <row r="144" spans="1:8" x14ac:dyDescent="0.35">
      <c r="A144" s="34"/>
      <c r="B144" s="2"/>
      <c r="C144" s="3"/>
      <c r="D144" s="3"/>
      <c r="E144" s="3"/>
      <c r="F144" s="3"/>
      <c r="G144" s="3"/>
      <c r="H144" s="10"/>
    </row>
    <row r="145" spans="1:8" x14ac:dyDescent="0.35">
      <c r="A145" s="34"/>
      <c r="B145" s="2" t="s">
        <v>154</v>
      </c>
      <c r="C145" s="3" t="s">
        <v>155</v>
      </c>
      <c r="D145" s="27">
        <v>7</v>
      </c>
      <c r="E145" s="3" t="s">
        <v>155</v>
      </c>
      <c r="F145" s="27">
        <v>7</v>
      </c>
      <c r="G145" s="3" t="s">
        <v>10</v>
      </c>
      <c r="H145" s="10"/>
    </row>
    <row r="146" spans="1:8" x14ac:dyDescent="0.35">
      <c r="A146" s="34"/>
      <c r="B146" s="2" t="s">
        <v>156</v>
      </c>
      <c r="C146" s="3" t="s">
        <v>157</v>
      </c>
      <c r="D146" s="27">
        <v>4</v>
      </c>
      <c r="E146" s="3" t="s">
        <v>157</v>
      </c>
      <c r="F146" s="27">
        <v>4</v>
      </c>
      <c r="G146" s="3" t="s">
        <v>10</v>
      </c>
      <c r="H146" s="10"/>
    </row>
    <row r="147" spans="1:8" x14ac:dyDescent="0.35">
      <c r="A147" s="34"/>
      <c r="B147" s="2" t="s">
        <v>158</v>
      </c>
      <c r="C147" s="3" t="s">
        <v>159</v>
      </c>
      <c r="D147" s="27">
        <v>6</v>
      </c>
      <c r="E147" s="3" t="s">
        <v>159</v>
      </c>
      <c r="F147" s="27">
        <v>6</v>
      </c>
      <c r="G147" s="3" t="s">
        <v>10</v>
      </c>
      <c r="H147" s="10"/>
    </row>
    <row r="148" spans="1:8" x14ac:dyDescent="0.35">
      <c r="A148" s="34"/>
      <c r="B148" s="2" t="s">
        <v>160</v>
      </c>
      <c r="C148" s="3" t="s">
        <v>161</v>
      </c>
      <c r="D148" s="27">
        <v>4</v>
      </c>
      <c r="E148" s="3" t="s">
        <v>161</v>
      </c>
      <c r="F148" s="27">
        <v>4</v>
      </c>
      <c r="G148" s="3" t="s">
        <v>10</v>
      </c>
      <c r="H148" s="10"/>
    </row>
    <row r="149" spans="1:8" x14ac:dyDescent="0.35">
      <c r="A149" s="34"/>
      <c r="B149" s="2" t="s">
        <v>162</v>
      </c>
      <c r="C149" s="3" t="s">
        <v>163</v>
      </c>
      <c r="D149" s="27">
        <v>3</v>
      </c>
      <c r="E149" s="3" t="s">
        <v>163</v>
      </c>
      <c r="F149" s="27">
        <v>3</v>
      </c>
      <c r="G149" s="3" t="s">
        <v>10</v>
      </c>
      <c r="H149" s="10"/>
    </row>
    <row r="150" spans="1:8" ht="12.75" customHeight="1" x14ac:dyDescent="0.35">
      <c r="A150" s="34"/>
      <c r="B150" s="2" t="s">
        <v>164</v>
      </c>
      <c r="C150" s="3" t="s">
        <v>165</v>
      </c>
      <c r="D150" s="27">
        <v>24</v>
      </c>
      <c r="E150" s="3" t="s">
        <v>165</v>
      </c>
      <c r="F150" s="27">
        <v>24</v>
      </c>
      <c r="G150" s="3" t="s">
        <v>10</v>
      </c>
      <c r="H150" s="10"/>
    </row>
    <row r="151" spans="1:8" ht="12.75" customHeight="1" x14ac:dyDescent="0.35">
      <c r="A151" s="34"/>
      <c r="B151" s="2"/>
      <c r="C151" s="3"/>
      <c r="D151" s="3"/>
      <c r="E151" s="3"/>
      <c r="F151" s="3"/>
      <c r="G151" s="3"/>
      <c r="H151" s="10"/>
    </row>
    <row r="152" spans="1:8" ht="12.75" customHeight="1" x14ac:dyDescent="0.35">
      <c r="A152" s="34"/>
      <c r="B152" s="2" t="s">
        <v>154</v>
      </c>
      <c r="C152" s="3" t="s">
        <v>166</v>
      </c>
      <c r="D152" s="27">
        <v>7</v>
      </c>
      <c r="E152" s="3" t="s">
        <v>166</v>
      </c>
      <c r="F152" s="27">
        <v>7</v>
      </c>
      <c r="G152" s="3" t="s">
        <v>10</v>
      </c>
      <c r="H152" s="10"/>
    </row>
    <row r="153" spans="1:8" x14ac:dyDescent="0.35">
      <c r="A153" s="34"/>
      <c r="B153" s="2" t="s">
        <v>156</v>
      </c>
      <c r="C153" s="3" t="s">
        <v>167</v>
      </c>
      <c r="D153" s="27">
        <v>4</v>
      </c>
      <c r="E153" s="3" t="s">
        <v>167</v>
      </c>
      <c r="F153" s="27">
        <v>4</v>
      </c>
      <c r="G153" s="3" t="s">
        <v>10</v>
      </c>
      <c r="H153" s="10"/>
    </row>
    <row r="154" spans="1:8" x14ac:dyDescent="0.35">
      <c r="A154" s="34"/>
      <c r="B154" s="2" t="s">
        <v>158</v>
      </c>
      <c r="C154" s="3" t="s">
        <v>168</v>
      </c>
      <c r="D154" s="27">
        <v>6</v>
      </c>
      <c r="E154" s="3" t="s">
        <v>168</v>
      </c>
      <c r="F154" s="27">
        <v>6</v>
      </c>
      <c r="G154" s="3" t="s">
        <v>10</v>
      </c>
      <c r="H154" s="10"/>
    </row>
    <row r="155" spans="1:8" x14ac:dyDescent="0.35">
      <c r="A155" s="34"/>
      <c r="B155" s="2" t="s">
        <v>160</v>
      </c>
      <c r="C155" s="3" t="s">
        <v>169</v>
      </c>
      <c r="D155" s="27">
        <v>4</v>
      </c>
      <c r="E155" s="3" t="s">
        <v>169</v>
      </c>
      <c r="F155" s="27">
        <v>4</v>
      </c>
      <c r="G155" s="3" t="s">
        <v>10</v>
      </c>
      <c r="H155" s="10"/>
    </row>
    <row r="156" spans="1:8" x14ac:dyDescent="0.35">
      <c r="A156" s="41"/>
      <c r="B156" s="2" t="s">
        <v>170</v>
      </c>
      <c r="C156" s="3" t="s">
        <v>171</v>
      </c>
      <c r="D156" s="27">
        <v>2</v>
      </c>
      <c r="E156" s="3" t="s">
        <v>171</v>
      </c>
      <c r="F156" s="27">
        <v>2</v>
      </c>
      <c r="G156" s="3" t="s">
        <v>10</v>
      </c>
      <c r="H156" s="10"/>
    </row>
    <row r="157" spans="1:8" s="6" customFormat="1" x14ac:dyDescent="0.35">
      <c r="A157" s="34"/>
      <c r="B157" s="2" t="s">
        <v>145</v>
      </c>
      <c r="C157" s="3" t="s">
        <v>172</v>
      </c>
      <c r="D157" s="27">
        <v>1</v>
      </c>
      <c r="E157" s="3" t="s">
        <v>172</v>
      </c>
      <c r="F157" s="27">
        <v>1</v>
      </c>
      <c r="G157" s="3" t="s">
        <v>10</v>
      </c>
      <c r="H157" s="10"/>
    </row>
    <row r="158" spans="1:8" x14ac:dyDescent="0.35">
      <c r="A158" s="34"/>
      <c r="B158" s="2" t="s">
        <v>343</v>
      </c>
      <c r="C158" s="3" t="s">
        <v>173</v>
      </c>
      <c r="D158" s="27">
        <v>7</v>
      </c>
      <c r="E158" s="3" t="s">
        <v>173</v>
      </c>
      <c r="F158" s="27">
        <v>7</v>
      </c>
      <c r="G158" s="3" t="s">
        <v>10</v>
      </c>
      <c r="H158" s="10"/>
    </row>
    <row r="159" spans="1:8" x14ac:dyDescent="0.35">
      <c r="A159" s="34"/>
      <c r="B159" s="2" t="s">
        <v>174</v>
      </c>
      <c r="C159" s="3" t="s">
        <v>175</v>
      </c>
      <c r="D159" s="27">
        <v>4</v>
      </c>
      <c r="E159" s="3" t="s">
        <v>175</v>
      </c>
      <c r="F159" s="27">
        <v>4</v>
      </c>
      <c r="G159" s="3" t="s">
        <v>10</v>
      </c>
      <c r="H159" s="10"/>
    </row>
    <row r="160" spans="1:8" x14ac:dyDescent="0.35">
      <c r="A160" s="34"/>
      <c r="B160" s="2" t="s">
        <v>176</v>
      </c>
      <c r="C160" s="3" t="s">
        <v>177</v>
      </c>
      <c r="D160" s="27">
        <v>6</v>
      </c>
      <c r="E160" s="3" t="s">
        <v>177</v>
      </c>
      <c r="F160" s="27">
        <v>6</v>
      </c>
      <c r="G160" s="3" t="s">
        <v>10</v>
      </c>
      <c r="H160" s="10"/>
    </row>
    <row r="161" spans="1:8" x14ac:dyDescent="0.35">
      <c r="A161" s="34"/>
      <c r="B161" s="2" t="s">
        <v>178</v>
      </c>
      <c r="C161" s="3" t="s">
        <v>179</v>
      </c>
      <c r="D161" s="27">
        <v>4</v>
      </c>
      <c r="E161" s="3" t="s">
        <v>179</v>
      </c>
      <c r="F161" s="27">
        <v>4</v>
      </c>
      <c r="G161" s="3" t="s">
        <v>10</v>
      </c>
      <c r="H161" s="10"/>
    </row>
    <row r="162" spans="1:8" x14ac:dyDescent="0.35">
      <c r="A162" s="34"/>
      <c r="B162" s="2" t="s">
        <v>180</v>
      </c>
      <c r="C162" s="3" t="s">
        <v>181</v>
      </c>
      <c r="D162" s="27">
        <v>2</v>
      </c>
      <c r="E162" s="3" t="s">
        <v>181</v>
      </c>
      <c r="F162" s="27">
        <v>2</v>
      </c>
      <c r="G162" s="3" t="s">
        <v>10</v>
      </c>
      <c r="H162" s="10"/>
    </row>
    <row r="163" spans="1:8" x14ac:dyDescent="0.35">
      <c r="A163" s="34"/>
      <c r="B163" s="2" t="s">
        <v>150</v>
      </c>
      <c r="C163" s="3" t="s">
        <v>182</v>
      </c>
      <c r="D163" s="27">
        <v>1</v>
      </c>
      <c r="E163" s="3" t="s">
        <v>182</v>
      </c>
      <c r="F163" s="27">
        <v>1</v>
      </c>
      <c r="G163" s="3" t="s">
        <v>10</v>
      </c>
      <c r="H163" s="10"/>
    </row>
    <row r="164" spans="1:8" x14ac:dyDescent="0.35">
      <c r="A164" s="34"/>
      <c r="B164" s="2"/>
      <c r="C164" s="3"/>
      <c r="D164" s="3"/>
      <c r="E164" s="3"/>
      <c r="F164" s="3"/>
      <c r="G164" s="3"/>
      <c r="H164" s="10"/>
    </row>
    <row r="165" spans="1:8" x14ac:dyDescent="0.35">
      <c r="A165" s="34"/>
      <c r="B165" s="2"/>
      <c r="C165" s="3"/>
      <c r="D165" s="3"/>
      <c r="E165" s="3"/>
      <c r="F165" s="3"/>
      <c r="G165" s="3"/>
      <c r="H165" s="10"/>
    </row>
    <row r="166" spans="1:8" x14ac:dyDescent="0.35">
      <c r="A166" s="34"/>
      <c r="B166" s="2" t="s">
        <v>183</v>
      </c>
      <c r="C166" s="3" t="s">
        <v>184</v>
      </c>
      <c r="D166" s="27">
        <v>6</v>
      </c>
      <c r="E166" s="3" t="s">
        <v>184</v>
      </c>
      <c r="F166" s="27">
        <v>6</v>
      </c>
      <c r="G166" s="3" t="s">
        <v>10</v>
      </c>
      <c r="H166" s="10" t="s">
        <v>185</v>
      </c>
    </row>
    <row r="167" spans="1:8" x14ac:dyDescent="0.35">
      <c r="A167" s="34"/>
      <c r="B167" s="2" t="s">
        <v>186</v>
      </c>
      <c r="C167" s="3" t="s">
        <v>187</v>
      </c>
      <c r="D167" s="46">
        <v>1.5</v>
      </c>
      <c r="E167" s="3" t="s">
        <v>187</v>
      </c>
      <c r="F167" s="46">
        <v>1.5</v>
      </c>
      <c r="G167" s="3" t="s">
        <v>10</v>
      </c>
      <c r="H167" s="10" t="s">
        <v>188</v>
      </c>
    </row>
    <row r="168" spans="1:8" x14ac:dyDescent="0.35">
      <c r="A168" s="34"/>
      <c r="B168" s="2" t="s">
        <v>189</v>
      </c>
      <c r="C168" s="3" t="s">
        <v>190</v>
      </c>
      <c r="D168" s="27">
        <v>2</v>
      </c>
      <c r="E168" s="3" t="s">
        <v>190</v>
      </c>
      <c r="F168" s="27">
        <v>2</v>
      </c>
      <c r="G168" s="3" t="s">
        <v>10</v>
      </c>
      <c r="H168" s="10" t="s">
        <v>191</v>
      </c>
    </row>
    <row r="169" spans="1:8" x14ac:dyDescent="0.35">
      <c r="A169" s="34"/>
      <c r="B169" s="2" t="s">
        <v>192</v>
      </c>
      <c r="C169" s="3" t="s">
        <v>193</v>
      </c>
      <c r="D169" s="27">
        <v>8</v>
      </c>
      <c r="E169" s="3" t="s">
        <v>193</v>
      </c>
      <c r="F169" s="27">
        <v>8</v>
      </c>
      <c r="G169" s="3" t="s">
        <v>10</v>
      </c>
      <c r="H169" s="10" t="s">
        <v>188</v>
      </c>
    </row>
    <row r="170" spans="1:8" x14ac:dyDescent="0.35">
      <c r="A170" s="34"/>
      <c r="B170" s="2" t="s">
        <v>194</v>
      </c>
      <c r="C170" s="3" t="s">
        <v>195</v>
      </c>
      <c r="D170" s="27">
        <v>2</v>
      </c>
      <c r="E170" s="3" t="s">
        <v>195</v>
      </c>
      <c r="F170" s="27">
        <v>2</v>
      </c>
      <c r="G170" s="3" t="s">
        <v>10</v>
      </c>
      <c r="H170" s="10" t="s">
        <v>191</v>
      </c>
    </row>
    <row r="171" spans="1:8" x14ac:dyDescent="0.35">
      <c r="A171" s="34"/>
      <c r="B171" s="2" t="s">
        <v>196</v>
      </c>
      <c r="C171" s="3" t="s">
        <v>197</v>
      </c>
      <c r="D171" s="46">
        <v>2.5</v>
      </c>
      <c r="E171" s="3" t="s">
        <v>197</v>
      </c>
      <c r="F171" s="46">
        <v>2.5</v>
      </c>
      <c r="G171" s="3" t="s">
        <v>10</v>
      </c>
      <c r="H171" s="10" t="s">
        <v>188</v>
      </c>
    </row>
    <row r="172" spans="1:8" x14ac:dyDescent="0.35">
      <c r="A172" s="34"/>
      <c r="B172" s="2" t="s">
        <v>198</v>
      </c>
      <c r="C172" s="3" t="s">
        <v>199</v>
      </c>
      <c r="D172" s="27">
        <v>2</v>
      </c>
      <c r="E172" s="3" t="s">
        <v>199</v>
      </c>
      <c r="F172" s="27">
        <v>2</v>
      </c>
      <c r="G172" s="3" t="s">
        <v>10</v>
      </c>
      <c r="H172" s="10" t="s">
        <v>185</v>
      </c>
    </row>
    <row r="173" spans="1:8" x14ac:dyDescent="0.35">
      <c r="A173" s="34"/>
      <c r="B173" s="2" t="s">
        <v>200</v>
      </c>
      <c r="C173" s="3" t="s">
        <v>201</v>
      </c>
      <c r="D173" s="27">
        <v>6</v>
      </c>
      <c r="E173" s="3" t="s">
        <v>201</v>
      </c>
      <c r="F173" s="27">
        <v>6</v>
      </c>
      <c r="G173" s="3" t="s">
        <v>10</v>
      </c>
      <c r="H173" s="10"/>
    </row>
    <row r="174" spans="1:8" x14ac:dyDescent="0.35">
      <c r="A174" s="34"/>
      <c r="B174" s="2" t="s">
        <v>202</v>
      </c>
      <c r="C174" s="3" t="s">
        <v>203</v>
      </c>
      <c r="D174" s="27">
        <v>16</v>
      </c>
      <c r="E174" s="3" t="s">
        <v>203</v>
      </c>
      <c r="F174" s="27">
        <v>16</v>
      </c>
      <c r="G174" s="3" t="s">
        <v>10</v>
      </c>
      <c r="H174" s="10"/>
    </row>
    <row r="175" spans="1:8" x14ac:dyDescent="0.35">
      <c r="A175" s="34"/>
      <c r="B175" s="2" t="s">
        <v>204</v>
      </c>
      <c r="C175" s="3" t="s">
        <v>205</v>
      </c>
      <c r="D175" s="27">
        <v>2</v>
      </c>
      <c r="E175" s="3" t="s">
        <v>205</v>
      </c>
      <c r="F175" s="27">
        <v>2</v>
      </c>
      <c r="G175" s="3" t="s">
        <v>10</v>
      </c>
      <c r="H175" s="10"/>
    </row>
    <row r="176" spans="1:8" ht="12.75" customHeight="1" x14ac:dyDescent="0.35">
      <c r="A176" s="34"/>
      <c r="B176" s="2"/>
      <c r="C176" s="3"/>
      <c r="D176" s="3"/>
      <c r="E176" s="3"/>
      <c r="F176" s="3"/>
      <c r="G176" s="3"/>
      <c r="H176" s="10"/>
    </row>
    <row r="177" spans="1:8" ht="12.75" customHeight="1" x14ac:dyDescent="0.35">
      <c r="A177" s="34"/>
      <c r="B177" s="2" t="s">
        <v>206</v>
      </c>
      <c r="C177" s="3" t="s">
        <v>207</v>
      </c>
      <c r="D177" s="27">
        <v>4</v>
      </c>
      <c r="E177" s="3" t="s">
        <v>207</v>
      </c>
      <c r="F177" s="27">
        <v>4</v>
      </c>
      <c r="G177" s="3" t="s">
        <v>10</v>
      </c>
      <c r="H177" s="10"/>
    </row>
    <row r="178" spans="1:8" ht="12.75" customHeight="1" x14ac:dyDescent="0.35">
      <c r="A178" s="34"/>
      <c r="B178" s="2" t="s">
        <v>208</v>
      </c>
      <c r="C178" s="3" t="s">
        <v>209</v>
      </c>
      <c r="D178" s="27">
        <v>4</v>
      </c>
      <c r="E178" s="3" t="s">
        <v>209</v>
      </c>
      <c r="F178" s="27">
        <v>4</v>
      </c>
      <c r="G178" s="3" t="s">
        <v>10</v>
      </c>
      <c r="H178" s="10"/>
    </row>
    <row r="179" spans="1:8" ht="12.75" customHeight="1" x14ac:dyDescent="0.35">
      <c r="A179" s="34"/>
      <c r="B179" s="2" t="s">
        <v>210</v>
      </c>
      <c r="C179" s="3" t="s">
        <v>211</v>
      </c>
      <c r="D179" s="27">
        <v>4</v>
      </c>
      <c r="E179" s="3" t="s">
        <v>211</v>
      </c>
      <c r="F179" s="27">
        <v>4</v>
      </c>
      <c r="G179" s="3" t="s">
        <v>10</v>
      </c>
      <c r="H179" s="10"/>
    </row>
    <row r="180" spans="1:8" ht="12.75" customHeight="1" x14ac:dyDescent="0.35">
      <c r="A180" s="34"/>
      <c r="B180" s="2" t="s">
        <v>212</v>
      </c>
      <c r="C180" s="3" t="s">
        <v>213</v>
      </c>
      <c r="D180" s="27">
        <v>4</v>
      </c>
      <c r="E180" s="3" t="s">
        <v>213</v>
      </c>
      <c r="F180" s="27">
        <v>4</v>
      </c>
      <c r="G180" s="3" t="s">
        <v>10</v>
      </c>
      <c r="H180" s="10"/>
    </row>
    <row r="181" spans="1:8" ht="12.75" customHeight="1" x14ac:dyDescent="0.35">
      <c r="A181" s="34"/>
      <c r="B181" s="2" t="s">
        <v>214</v>
      </c>
      <c r="C181" s="3" t="s">
        <v>215</v>
      </c>
      <c r="D181" s="27">
        <v>4</v>
      </c>
      <c r="E181" s="3" t="s">
        <v>215</v>
      </c>
      <c r="F181" s="27">
        <v>4</v>
      </c>
      <c r="G181" s="3" t="s">
        <v>10</v>
      </c>
      <c r="H181" s="10"/>
    </row>
    <row r="182" spans="1:8" ht="12.75" customHeight="1" x14ac:dyDescent="0.35">
      <c r="A182" s="34"/>
      <c r="B182" s="2" t="s">
        <v>216</v>
      </c>
      <c r="C182" s="3" t="s">
        <v>217</v>
      </c>
      <c r="D182" s="27">
        <v>4</v>
      </c>
      <c r="E182" s="3" t="s">
        <v>217</v>
      </c>
      <c r="F182" s="27">
        <v>4</v>
      </c>
      <c r="G182" s="3" t="s">
        <v>10</v>
      </c>
      <c r="H182" s="10"/>
    </row>
    <row r="183" spans="1:8" ht="12.75" customHeight="1" x14ac:dyDescent="0.35">
      <c r="A183" s="34"/>
      <c r="B183" s="2" t="s">
        <v>141</v>
      </c>
      <c r="C183" s="3" t="s">
        <v>218</v>
      </c>
      <c r="D183" s="27">
        <v>4</v>
      </c>
      <c r="E183" s="3" t="s">
        <v>218</v>
      </c>
      <c r="F183" s="27">
        <v>4</v>
      </c>
      <c r="G183" s="3" t="s">
        <v>10</v>
      </c>
      <c r="H183" s="10"/>
    </row>
    <row r="184" spans="1:8" ht="12.75" customHeight="1" x14ac:dyDescent="0.35">
      <c r="A184" s="34"/>
      <c r="B184" s="2" t="s">
        <v>219</v>
      </c>
      <c r="C184" s="3" t="s">
        <v>220</v>
      </c>
      <c r="D184" s="27">
        <v>4</v>
      </c>
      <c r="E184" s="3" t="s">
        <v>220</v>
      </c>
      <c r="F184" s="27">
        <v>4</v>
      </c>
      <c r="G184" s="3" t="s">
        <v>10</v>
      </c>
      <c r="H184" s="10"/>
    </row>
    <row r="185" spans="1:8" ht="12.75" customHeight="1" x14ac:dyDescent="0.35">
      <c r="A185" s="34"/>
      <c r="B185" s="2" t="s">
        <v>210</v>
      </c>
      <c r="C185" s="3" t="s">
        <v>221</v>
      </c>
      <c r="D185" s="27">
        <v>4</v>
      </c>
      <c r="E185" s="3" t="s">
        <v>221</v>
      </c>
      <c r="F185" s="27">
        <v>4</v>
      </c>
      <c r="G185" s="3" t="s">
        <v>10</v>
      </c>
      <c r="H185" s="10"/>
    </row>
    <row r="186" spans="1:8" ht="12.75" customHeight="1" x14ac:dyDescent="0.35">
      <c r="A186" s="34"/>
      <c r="B186" s="2" t="s">
        <v>212</v>
      </c>
      <c r="C186" s="3" t="s">
        <v>222</v>
      </c>
      <c r="D186" s="27">
        <v>4</v>
      </c>
      <c r="E186" s="3" t="s">
        <v>222</v>
      </c>
      <c r="F186" s="27">
        <v>4</v>
      </c>
      <c r="G186" s="3" t="s">
        <v>10</v>
      </c>
      <c r="H186" s="10"/>
    </row>
    <row r="187" spans="1:8" ht="12.75" customHeight="1" x14ac:dyDescent="0.35">
      <c r="A187" s="34"/>
      <c r="B187" s="2" t="s">
        <v>214</v>
      </c>
      <c r="C187" s="3" t="s">
        <v>223</v>
      </c>
      <c r="D187" s="27">
        <v>4</v>
      </c>
      <c r="E187" s="3" t="s">
        <v>223</v>
      </c>
      <c r="F187" s="27">
        <v>4</v>
      </c>
      <c r="G187" s="3" t="s">
        <v>10</v>
      </c>
      <c r="H187" s="10"/>
    </row>
    <row r="188" spans="1:8" x14ac:dyDescent="0.35">
      <c r="A188" s="34"/>
      <c r="B188" s="2" t="s">
        <v>216</v>
      </c>
      <c r="C188" s="3" t="s">
        <v>224</v>
      </c>
      <c r="D188" s="27">
        <v>4</v>
      </c>
      <c r="E188" s="3" t="s">
        <v>224</v>
      </c>
      <c r="F188" s="27">
        <v>4</v>
      </c>
      <c r="G188" s="3" t="s">
        <v>10</v>
      </c>
      <c r="H188" s="10"/>
    </row>
    <row r="189" spans="1:8" x14ac:dyDescent="0.35">
      <c r="A189" s="34"/>
      <c r="B189" s="2"/>
      <c r="C189" s="3"/>
      <c r="D189" s="3"/>
      <c r="E189" s="3"/>
      <c r="F189" s="3"/>
      <c r="G189" s="3"/>
      <c r="H189" s="10"/>
    </row>
    <row r="190" spans="1:8" x14ac:dyDescent="0.35">
      <c r="A190" s="34"/>
      <c r="B190" s="2" t="s">
        <v>225</v>
      </c>
      <c r="C190" s="3">
        <v>4600</v>
      </c>
      <c r="D190" s="27">
        <f>1.5+8+2.5</f>
        <v>12</v>
      </c>
      <c r="E190" s="3">
        <v>4600</v>
      </c>
      <c r="F190" s="27">
        <f>1.5+8+2.5</f>
        <v>12</v>
      </c>
      <c r="G190" s="3" t="s">
        <v>10</v>
      </c>
      <c r="H190" s="10"/>
    </row>
    <row r="191" spans="1:8" x14ac:dyDescent="0.35">
      <c r="A191" s="34"/>
      <c r="B191" s="2"/>
      <c r="C191" s="3"/>
      <c r="D191" s="27"/>
      <c r="E191" s="3"/>
      <c r="F191" s="27"/>
      <c r="G191" s="3"/>
      <c r="H191" s="10"/>
    </row>
    <row r="192" spans="1:8" x14ac:dyDescent="0.35">
      <c r="A192" s="34"/>
      <c r="B192" s="2" t="s">
        <v>226</v>
      </c>
      <c r="C192" s="3">
        <v>4601</v>
      </c>
      <c r="D192" s="27">
        <f>2+2</f>
        <v>4</v>
      </c>
      <c r="E192" s="3">
        <v>4601</v>
      </c>
      <c r="F192" s="27">
        <f>2+2</f>
        <v>4</v>
      </c>
      <c r="G192" s="3" t="s">
        <v>10</v>
      </c>
      <c r="H192" s="10"/>
    </row>
    <row r="193" spans="1:8" x14ac:dyDescent="0.35">
      <c r="A193" s="34"/>
      <c r="B193" s="2" t="s">
        <v>227</v>
      </c>
      <c r="C193" s="3">
        <v>4602</v>
      </c>
      <c r="D193" s="27">
        <v>8</v>
      </c>
      <c r="E193" s="3">
        <v>4602</v>
      </c>
      <c r="F193" s="27">
        <v>8</v>
      </c>
      <c r="G193" s="3" t="s">
        <v>10</v>
      </c>
      <c r="H193" s="10"/>
    </row>
    <row r="194" spans="1:8" x14ac:dyDescent="0.35">
      <c r="A194" s="34"/>
      <c r="B194" s="2" t="s">
        <v>228</v>
      </c>
      <c r="C194" s="3">
        <v>4603</v>
      </c>
      <c r="D194" s="27">
        <v>8</v>
      </c>
      <c r="E194" s="3">
        <v>4603</v>
      </c>
      <c r="F194" s="27">
        <v>8</v>
      </c>
      <c r="G194" s="3" t="s">
        <v>10</v>
      </c>
      <c r="H194" s="10"/>
    </row>
    <row r="195" spans="1:8" x14ac:dyDescent="0.35">
      <c r="A195" s="34"/>
      <c r="B195" s="2"/>
      <c r="C195" s="3"/>
      <c r="D195" s="27"/>
      <c r="E195" s="3"/>
      <c r="F195" s="27"/>
      <c r="G195" s="3"/>
      <c r="H195" s="10"/>
    </row>
    <row r="196" spans="1:8" s="74" customFormat="1" x14ac:dyDescent="0.35">
      <c r="A196" s="68"/>
      <c r="B196" s="69" t="s">
        <v>433</v>
      </c>
      <c r="C196" s="70" t="s">
        <v>430</v>
      </c>
      <c r="D196" s="71">
        <v>6.5</v>
      </c>
      <c r="E196" s="70">
        <v>4610</v>
      </c>
      <c r="F196" s="72"/>
      <c r="G196" s="70" t="s">
        <v>10</v>
      </c>
      <c r="H196" s="73"/>
    </row>
    <row r="197" spans="1:8" s="74" customFormat="1" x14ac:dyDescent="0.35">
      <c r="A197" s="68"/>
      <c r="B197" s="69" t="s">
        <v>434</v>
      </c>
      <c r="C197" s="70" t="s">
        <v>431</v>
      </c>
      <c r="D197" s="71">
        <v>7.5</v>
      </c>
      <c r="E197" s="70">
        <v>4611</v>
      </c>
      <c r="F197" s="72"/>
      <c r="G197" s="70" t="s">
        <v>10</v>
      </c>
      <c r="H197" s="73"/>
    </row>
    <row r="198" spans="1:8" s="74" customFormat="1" x14ac:dyDescent="0.35">
      <c r="A198" s="68"/>
      <c r="B198" s="69" t="s">
        <v>435</v>
      </c>
      <c r="C198" s="70" t="s">
        <v>432</v>
      </c>
      <c r="D198" s="72">
        <v>10</v>
      </c>
      <c r="E198" s="70">
        <v>4612</v>
      </c>
      <c r="F198" s="72"/>
      <c r="G198" s="70" t="s">
        <v>10</v>
      </c>
      <c r="H198" s="73"/>
    </row>
    <row r="199" spans="1:8" s="74" customFormat="1" x14ac:dyDescent="0.35">
      <c r="A199" s="68"/>
      <c r="B199" s="69"/>
      <c r="C199" s="70"/>
      <c r="D199" s="72"/>
      <c r="E199" s="70"/>
      <c r="F199" s="72"/>
      <c r="G199" s="70"/>
      <c r="H199" s="73"/>
    </row>
    <row r="200" spans="1:8" s="74" customFormat="1" x14ac:dyDescent="0.35">
      <c r="A200" s="68"/>
      <c r="B200" s="69" t="s">
        <v>420</v>
      </c>
      <c r="C200" s="70" t="s">
        <v>421</v>
      </c>
      <c r="D200" s="72">
        <v>8</v>
      </c>
      <c r="E200" s="70">
        <v>4620</v>
      </c>
      <c r="F200" s="72">
        <v>8</v>
      </c>
      <c r="G200" s="70" t="s">
        <v>10</v>
      </c>
      <c r="H200" s="73"/>
    </row>
    <row r="201" spans="1:8" s="74" customFormat="1" x14ac:dyDescent="0.35">
      <c r="A201" s="68"/>
      <c r="B201" s="69" t="s">
        <v>418</v>
      </c>
      <c r="C201" s="70" t="s">
        <v>419</v>
      </c>
      <c r="D201" s="72">
        <v>4</v>
      </c>
      <c r="E201" s="70">
        <v>4621</v>
      </c>
      <c r="F201" s="72"/>
      <c r="G201" s="70" t="s">
        <v>10</v>
      </c>
      <c r="H201" s="73"/>
    </row>
    <row r="202" spans="1:8" s="74" customFormat="1" x14ac:dyDescent="0.35">
      <c r="A202" s="68"/>
      <c r="B202" s="69" t="s">
        <v>423</v>
      </c>
      <c r="C202" s="70" t="s">
        <v>422</v>
      </c>
      <c r="D202" s="72">
        <v>12</v>
      </c>
      <c r="E202" s="70">
        <v>4622</v>
      </c>
      <c r="F202" s="72"/>
      <c r="G202" s="70" t="s">
        <v>10</v>
      </c>
      <c r="H202" s="73"/>
    </row>
    <row r="203" spans="1:8" s="74" customFormat="1" x14ac:dyDescent="0.35">
      <c r="A203" s="68"/>
      <c r="B203" s="69"/>
      <c r="C203" s="70"/>
      <c r="D203" s="72"/>
      <c r="E203" s="70"/>
      <c r="F203" s="72"/>
      <c r="G203" s="70"/>
      <c r="H203" s="73"/>
    </row>
    <row r="204" spans="1:8" s="74" customFormat="1" x14ac:dyDescent="0.35">
      <c r="A204" s="68"/>
      <c r="B204" s="69" t="s">
        <v>424</v>
      </c>
      <c r="C204" s="70" t="s">
        <v>427</v>
      </c>
      <c r="D204" s="72">
        <v>9</v>
      </c>
      <c r="E204" s="70">
        <v>4630</v>
      </c>
      <c r="F204" s="72">
        <v>9</v>
      </c>
      <c r="G204" s="70" t="s">
        <v>10</v>
      </c>
      <c r="H204" s="73"/>
    </row>
    <row r="205" spans="1:8" s="74" customFormat="1" x14ac:dyDescent="0.35">
      <c r="A205" s="68"/>
      <c r="B205" s="69" t="s">
        <v>429</v>
      </c>
      <c r="C205" s="70" t="s">
        <v>426</v>
      </c>
      <c r="D205" s="72">
        <v>5</v>
      </c>
      <c r="E205" s="70">
        <v>4631</v>
      </c>
      <c r="F205" s="72">
        <v>5</v>
      </c>
      <c r="G205" s="70" t="s">
        <v>10</v>
      </c>
      <c r="H205" s="73"/>
    </row>
    <row r="206" spans="1:8" s="74" customFormat="1" x14ac:dyDescent="0.35">
      <c r="A206" s="68"/>
      <c r="B206" s="69" t="s">
        <v>425</v>
      </c>
      <c r="C206" s="70" t="s">
        <v>428</v>
      </c>
      <c r="D206" s="72">
        <v>10</v>
      </c>
      <c r="E206" s="70">
        <v>4632</v>
      </c>
      <c r="F206" s="72">
        <v>10</v>
      </c>
      <c r="G206" s="70" t="s">
        <v>10</v>
      </c>
      <c r="H206" s="73"/>
    </row>
    <row r="207" spans="1:8" s="74" customFormat="1" x14ac:dyDescent="0.35">
      <c r="A207" s="68"/>
      <c r="B207" s="69"/>
      <c r="C207" s="70"/>
      <c r="D207" s="72"/>
      <c r="E207" s="70"/>
      <c r="F207" s="72"/>
      <c r="G207" s="70"/>
      <c r="H207" s="73"/>
    </row>
    <row r="208" spans="1:8" ht="12.75" customHeight="1" x14ac:dyDescent="0.35">
      <c r="A208" s="34"/>
      <c r="B208" s="93" t="s">
        <v>331</v>
      </c>
      <c r="C208" s="94"/>
      <c r="D208" s="94"/>
      <c r="E208" s="94"/>
      <c r="F208" s="94"/>
      <c r="G208" s="94"/>
      <c r="H208" s="95"/>
    </row>
    <row r="209" spans="1:8" ht="12.75" customHeight="1" x14ac:dyDescent="0.35">
      <c r="A209" s="34"/>
      <c r="B209" s="2" t="s">
        <v>229</v>
      </c>
      <c r="C209" s="3" t="s">
        <v>230</v>
      </c>
      <c r="D209" s="27">
        <v>24</v>
      </c>
      <c r="E209" s="3" t="s">
        <v>230</v>
      </c>
      <c r="F209" s="27">
        <v>24</v>
      </c>
      <c r="G209" s="3" t="s">
        <v>10</v>
      </c>
      <c r="H209" s="10"/>
    </row>
    <row r="210" spans="1:8" ht="12.75" customHeight="1" x14ac:dyDescent="0.35">
      <c r="A210" s="34"/>
      <c r="B210" s="2" t="s">
        <v>231</v>
      </c>
      <c r="C210" s="3" t="s">
        <v>232</v>
      </c>
      <c r="D210" s="27">
        <v>24</v>
      </c>
      <c r="E210" s="3" t="s">
        <v>232</v>
      </c>
      <c r="F210" s="27">
        <v>24</v>
      </c>
      <c r="G210" s="3" t="s">
        <v>10</v>
      </c>
      <c r="H210" s="10"/>
    </row>
    <row r="211" spans="1:8" x14ac:dyDescent="0.35">
      <c r="A211" s="34"/>
      <c r="B211" s="2"/>
      <c r="C211" s="3"/>
      <c r="D211" s="3"/>
      <c r="E211" s="3"/>
      <c r="F211" s="3"/>
      <c r="G211" s="3"/>
      <c r="H211" s="10"/>
    </row>
    <row r="212" spans="1:8" x14ac:dyDescent="0.35">
      <c r="A212" s="34"/>
      <c r="B212" s="2" t="s">
        <v>344</v>
      </c>
      <c r="C212" s="3" t="s">
        <v>233</v>
      </c>
      <c r="D212" s="27">
        <v>16</v>
      </c>
      <c r="E212" s="3" t="s">
        <v>233</v>
      </c>
      <c r="F212" s="27">
        <v>16</v>
      </c>
      <c r="G212" s="3" t="s">
        <v>10</v>
      </c>
      <c r="H212" s="10"/>
    </row>
    <row r="213" spans="1:8" x14ac:dyDescent="0.35">
      <c r="A213" s="34"/>
      <c r="B213" s="2" t="s">
        <v>234</v>
      </c>
      <c r="C213" s="3" t="s">
        <v>235</v>
      </c>
      <c r="D213" s="27">
        <v>1</v>
      </c>
      <c r="E213" s="3" t="s">
        <v>235</v>
      </c>
      <c r="F213" s="27">
        <v>1</v>
      </c>
      <c r="G213" s="3" t="s">
        <v>10</v>
      </c>
      <c r="H213" s="10"/>
    </row>
    <row r="214" spans="1:8" x14ac:dyDescent="0.35">
      <c r="A214" s="34"/>
      <c r="B214" s="2" t="s">
        <v>236</v>
      </c>
      <c r="C214" s="3" t="s">
        <v>237</v>
      </c>
      <c r="D214" s="27">
        <v>7</v>
      </c>
      <c r="E214" s="3" t="s">
        <v>237</v>
      </c>
      <c r="F214" s="27">
        <v>7</v>
      </c>
      <c r="G214" s="3" t="s">
        <v>10</v>
      </c>
      <c r="H214" s="10"/>
    </row>
    <row r="215" spans="1:8" x14ac:dyDescent="0.35">
      <c r="A215" s="34"/>
      <c r="B215" s="2" t="s">
        <v>345</v>
      </c>
      <c r="C215" s="3" t="s">
        <v>238</v>
      </c>
      <c r="D215" s="27">
        <v>16</v>
      </c>
      <c r="E215" s="3" t="s">
        <v>238</v>
      </c>
      <c r="F215" s="27">
        <v>16</v>
      </c>
      <c r="G215" s="3" t="s">
        <v>10</v>
      </c>
      <c r="H215" s="10"/>
    </row>
    <row r="216" spans="1:8" ht="12.75" customHeight="1" x14ac:dyDescent="0.35">
      <c r="A216" s="34"/>
      <c r="B216" s="2" t="s">
        <v>239</v>
      </c>
      <c r="C216" s="3" t="s">
        <v>240</v>
      </c>
      <c r="D216" s="27">
        <v>1</v>
      </c>
      <c r="E216" s="3" t="s">
        <v>240</v>
      </c>
      <c r="F216" s="27">
        <v>1</v>
      </c>
      <c r="G216" s="3" t="s">
        <v>10</v>
      </c>
      <c r="H216" s="10"/>
    </row>
    <row r="217" spans="1:8" ht="12.75" customHeight="1" x14ac:dyDescent="0.35">
      <c r="A217" s="34"/>
      <c r="B217" s="2" t="s">
        <v>241</v>
      </c>
      <c r="C217" s="3" t="s">
        <v>242</v>
      </c>
      <c r="D217" s="27">
        <v>7</v>
      </c>
      <c r="E217" s="3" t="s">
        <v>242</v>
      </c>
      <c r="F217" s="27">
        <v>7</v>
      </c>
      <c r="G217" s="3" t="s">
        <v>10</v>
      </c>
      <c r="H217" s="10"/>
    </row>
    <row r="218" spans="1:8" x14ac:dyDescent="0.35">
      <c r="A218" s="34"/>
      <c r="B218" s="2"/>
      <c r="C218" s="3"/>
      <c r="D218" s="27"/>
      <c r="E218" s="3"/>
      <c r="F218" s="27"/>
      <c r="G218" s="3"/>
      <c r="H218" s="10"/>
    </row>
    <row r="219" spans="1:8" x14ac:dyDescent="0.35">
      <c r="A219" s="34"/>
      <c r="B219" s="2" t="s">
        <v>243</v>
      </c>
      <c r="C219" s="3" t="s">
        <v>244</v>
      </c>
      <c r="D219" s="27">
        <v>7</v>
      </c>
      <c r="E219" s="3" t="s">
        <v>244</v>
      </c>
      <c r="F219" s="27">
        <v>7</v>
      </c>
      <c r="G219" s="3" t="s">
        <v>10</v>
      </c>
      <c r="H219" s="10"/>
    </row>
    <row r="220" spans="1:8" x14ac:dyDescent="0.35">
      <c r="A220" s="34"/>
      <c r="B220" s="2" t="s">
        <v>245</v>
      </c>
      <c r="C220" s="3" t="s">
        <v>246</v>
      </c>
      <c r="D220" s="27">
        <v>4</v>
      </c>
      <c r="E220" s="3" t="s">
        <v>246</v>
      </c>
      <c r="F220" s="27">
        <v>4</v>
      </c>
      <c r="G220" s="3" t="s">
        <v>10</v>
      </c>
      <c r="H220" s="10"/>
    </row>
    <row r="221" spans="1:8" x14ac:dyDescent="0.35">
      <c r="A221" s="34"/>
      <c r="B221" s="2" t="s">
        <v>247</v>
      </c>
      <c r="C221" s="3" t="s">
        <v>248</v>
      </c>
      <c r="D221" s="27">
        <v>6</v>
      </c>
      <c r="E221" s="3" t="s">
        <v>248</v>
      </c>
      <c r="F221" s="27">
        <v>6</v>
      </c>
      <c r="G221" s="3" t="s">
        <v>10</v>
      </c>
      <c r="H221" s="10"/>
    </row>
    <row r="222" spans="1:8" x14ac:dyDescent="0.35">
      <c r="A222" s="34"/>
      <c r="B222" s="2" t="s">
        <v>249</v>
      </c>
      <c r="C222" s="3" t="s">
        <v>250</v>
      </c>
      <c r="D222" s="27">
        <v>4</v>
      </c>
      <c r="E222" s="3" t="s">
        <v>250</v>
      </c>
      <c r="F222" s="27">
        <v>4</v>
      </c>
      <c r="G222" s="3" t="s">
        <v>10</v>
      </c>
      <c r="H222" s="10"/>
    </row>
    <row r="223" spans="1:8" x14ac:dyDescent="0.35">
      <c r="A223" s="34"/>
      <c r="B223" s="2" t="s">
        <v>251</v>
      </c>
      <c r="C223" s="3" t="s">
        <v>252</v>
      </c>
      <c r="D223" s="27">
        <v>3</v>
      </c>
      <c r="E223" s="3" t="s">
        <v>252</v>
      </c>
      <c r="F223" s="27">
        <v>3</v>
      </c>
      <c r="G223" s="3" t="s">
        <v>10</v>
      </c>
      <c r="H223" s="10"/>
    </row>
    <row r="224" spans="1:8" ht="12.75" customHeight="1" x14ac:dyDescent="0.35">
      <c r="A224" s="34"/>
      <c r="B224" s="2" t="s">
        <v>231</v>
      </c>
      <c r="C224" s="3" t="s">
        <v>253</v>
      </c>
      <c r="D224" s="27">
        <v>24</v>
      </c>
      <c r="E224" s="3" t="s">
        <v>253</v>
      </c>
      <c r="F224" s="27">
        <v>24</v>
      </c>
      <c r="G224" s="3" t="s">
        <v>10</v>
      </c>
      <c r="H224" s="10"/>
    </row>
    <row r="225" spans="1:8" ht="12.75" customHeight="1" x14ac:dyDescent="0.35">
      <c r="A225" s="34"/>
      <c r="B225" s="2"/>
      <c r="C225" s="3"/>
      <c r="D225" s="27"/>
      <c r="E225" s="3"/>
      <c r="F225" s="27"/>
      <c r="G225" s="3"/>
      <c r="H225" s="10"/>
    </row>
    <row r="226" spans="1:8" ht="12.75" customHeight="1" x14ac:dyDescent="0.35">
      <c r="A226" s="34"/>
      <c r="B226" s="2" t="s">
        <v>243</v>
      </c>
      <c r="C226" s="3" t="s">
        <v>254</v>
      </c>
      <c r="D226" s="27">
        <v>7</v>
      </c>
      <c r="E226" s="3" t="s">
        <v>254</v>
      </c>
      <c r="F226" s="27">
        <v>7</v>
      </c>
      <c r="G226" s="3" t="s">
        <v>10</v>
      </c>
      <c r="H226" s="10"/>
    </row>
    <row r="227" spans="1:8" x14ac:dyDescent="0.35">
      <c r="A227" s="34"/>
      <c r="B227" s="2" t="s">
        <v>245</v>
      </c>
      <c r="C227" s="3" t="s">
        <v>255</v>
      </c>
      <c r="D227" s="27">
        <v>4</v>
      </c>
      <c r="E227" s="3" t="s">
        <v>255</v>
      </c>
      <c r="F227" s="27">
        <v>4</v>
      </c>
      <c r="G227" s="3" t="s">
        <v>10</v>
      </c>
      <c r="H227" s="10"/>
    </row>
    <row r="228" spans="1:8" x14ac:dyDescent="0.35">
      <c r="A228" s="34"/>
      <c r="B228" s="2" t="s">
        <v>247</v>
      </c>
      <c r="C228" s="3" t="s">
        <v>256</v>
      </c>
      <c r="D228" s="27">
        <v>6</v>
      </c>
      <c r="E228" s="3" t="s">
        <v>256</v>
      </c>
      <c r="F228" s="27">
        <v>6</v>
      </c>
      <c r="G228" s="3" t="s">
        <v>10</v>
      </c>
      <c r="H228" s="10"/>
    </row>
    <row r="229" spans="1:8" x14ac:dyDescent="0.35">
      <c r="A229" s="34"/>
      <c r="B229" s="2" t="s">
        <v>249</v>
      </c>
      <c r="C229" s="3" t="s">
        <v>257</v>
      </c>
      <c r="D229" s="27">
        <v>4</v>
      </c>
      <c r="E229" s="3" t="s">
        <v>257</v>
      </c>
      <c r="F229" s="27">
        <v>4</v>
      </c>
      <c r="G229" s="3" t="s">
        <v>10</v>
      </c>
      <c r="H229" s="10"/>
    </row>
    <row r="230" spans="1:8" x14ac:dyDescent="0.35">
      <c r="A230" s="41"/>
      <c r="B230" s="2" t="s">
        <v>258</v>
      </c>
      <c r="C230" s="3" t="s">
        <v>259</v>
      </c>
      <c r="D230" s="27">
        <v>2</v>
      </c>
      <c r="E230" s="3" t="s">
        <v>259</v>
      </c>
      <c r="F230" s="27">
        <v>2</v>
      </c>
      <c r="G230" s="3" t="s">
        <v>10</v>
      </c>
      <c r="H230" s="10"/>
    </row>
    <row r="231" spans="1:8" s="6" customFormat="1" x14ac:dyDescent="0.35">
      <c r="A231" s="34"/>
      <c r="B231" s="2" t="s">
        <v>234</v>
      </c>
      <c r="C231" s="3" t="s">
        <v>260</v>
      </c>
      <c r="D231" s="27">
        <v>1</v>
      </c>
      <c r="E231" s="3" t="s">
        <v>260</v>
      </c>
      <c r="F231" s="27">
        <v>1</v>
      </c>
      <c r="G231" s="3" t="s">
        <v>10</v>
      </c>
      <c r="H231" s="10"/>
    </row>
    <row r="232" spans="1:8" x14ac:dyDescent="0.35">
      <c r="A232" s="34"/>
      <c r="B232" s="2" t="s">
        <v>346</v>
      </c>
      <c r="C232" s="3" t="s">
        <v>261</v>
      </c>
      <c r="D232" s="27">
        <v>7</v>
      </c>
      <c r="E232" s="3" t="s">
        <v>261</v>
      </c>
      <c r="F232" s="27">
        <v>7</v>
      </c>
      <c r="G232" s="3" t="s">
        <v>10</v>
      </c>
      <c r="H232" s="10"/>
    </row>
    <row r="233" spans="1:8" x14ac:dyDescent="0.35">
      <c r="A233" s="34"/>
      <c r="B233" s="2" t="s">
        <v>262</v>
      </c>
      <c r="C233" s="3" t="s">
        <v>263</v>
      </c>
      <c r="D233" s="27">
        <v>4</v>
      </c>
      <c r="E233" s="3" t="s">
        <v>263</v>
      </c>
      <c r="F233" s="27">
        <v>4</v>
      </c>
      <c r="G233" s="3" t="s">
        <v>10</v>
      </c>
      <c r="H233" s="10"/>
    </row>
    <row r="234" spans="1:8" x14ac:dyDescent="0.35">
      <c r="A234" s="34"/>
      <c r="B234" s="2" t="s">
        <v>264</v>
      </c>
      <c r="C234" s="3" t="s">
        <v>265</v>
      </c>
      <c r="D234" s="27">
        <v>6</v>
      </c>
      <c r="E234" s="3" t="s">
        <v>265</v>
      </c>
      <c r="F234" s="27">
        <v>6</v>
      </c>
      <c r="G234" s="3" t="s">
        <v>10</v>
      </c>
      <c r="H234" s="10"/>
    </row>
    <row r="235" spans="1:8" x14ac:dyDescent="0.35">
      <c r="A235" s="34"/>
      <c r="B235" s="2" t="s">
        <v>266</v>
      </c>
      <c r="C235" s="3" t="s">
        <v>267</v>
      </c>
      <c r="D235" s="27">
        <v>4</v>
      </c>
      <c r="E235" s="3" t="s">
        <v>267</v>
      </c>
      <c r="F235" s="27">
        <v>4</v>
      </c>
      <c r="G235" s="3" t="s">
        <v>10</v>
      </c>
      <c r="H235" s="10"/>
    </row>
    <row r="236" spans="1:8" x14ac:dyDescent="0.35">
      <c r="A236" s="34"/>
      <c r="B236" s="2" t="s">
        <v>268</v>
      </c>
      <c r="C236" s="3" t="s">
        <v>269</v>
      </c>
      <c r="D236" s="27">
        <v>2</v>
      </c>
      <c r="E236" s="3" t="s">
        <v>269</v>
      </c>
      <c r="F236" s="27">
        <v>2</v>
      </c>
      <c r="G236" s="3" t="s">
        <v>10</v>
      </c>
      <c r="H236" s="10"/>
    </row>
    <row r="237" spans="1:8" x14ac:dyDescent="0.35">
      <c r="A237" s="34"/>
      <c r="B237" s="2" t="s">
        <v>239</v>
      </c>
      <c r="C237" s="3" t="s">
        <v>270</v>
      </c>
      <c r="D237" s="27">
        <v>1</v>
      </c>
      <c r="E237" s="3" t="s">
        <v>270</v>
      </c>
      <c r="F237" s="27">
        <v>1</v>
      </c>
      <c r="G237" s="3" t="s">
        <v>10</v>
      </c>
      <c r="H237" s="10"/>
    </row>
    <row r="238" spans="1:8" x14ac:dyDescent="0.35">
      <c r="A238" s="34"/>
      <c r="B238" s="2"/>
      <c r="C238" s="3"/>
      <c r="D238" s="27"/>
      <c r="E238" s="3"/>
      <c r="F238" s="27"/>
      <c r="G238" s="3"/>
      <c r="H238" s="10"/>
    </row>
    <row r="239" spans="1:8" x14ac:dyDescent="0.35">
      <c r="A239" s="34"/>
      <c r="B239" s="2" t="s">
        <v>347</v>
      </c>
      <c r="C239" s="3" t="s">
        <v>271</v>
      </c>
      <c r="D239" s="27">
        <v>6</v>
      </c>
      <c r="E239" s="3" t="s">
        <v>271</v>
      </c>
      <c r="F239" s="27">
        <v>6</v>
      </c>
      <c r="G239" s="3" t="s">
        <v>10</v>
      </c>
      <c r="H239" s="10"/>
    </row>
    <row r="240" spans="1:8" x14ac:dyDescent="0.35">
      <c r="A240" s="34"/>
      <c r="B240" s="2" t="s">
        <v>348</v>
      </c>
      <c r="C240" s="3" t="s">
        <v>272</v>
      </c>
      <c r="D240" s="46">
        <v>1.5</v>
      </c>
      <c r="E240" s="3" t="s">
        <v>272</v>
      </c>
      <c r="F240" s="46">
        <v>1.5</v>
      </c>
      <c r="G240" s="3" t="s">
        <v>10</v>
      </c>
      <c r="H240" s="10"/>
    </row>
    <row r="241" spans="1:8" x14ac:dyDescent="0.35">
      <c r="A241" s="34"/>
      <c r="B241" s="2" t="s">
        <v>273</v>
      </c>
      <c r="C241" s="3" t="s">
        <v>274</v>
      </c>
      <c r="D241" s="27">
        <v>2</v>
      </c>
      <c r="E241" s="3" t="s">
        <v>274</v>
      </c>
      <c r="F241" s="27">
        <v>2</v>
      </c>
      <c r="G241" s="3" t="s">
        <v>10</v>
      </c>
      <c r="H241" s="10"/>
    </row>
    <row r="242" spans="1:8" x14ac:dyDescent="0.35">
      <c r="A242" s="34"/>
      <c r="B242" s="2" t="s">
        <v>275</v>
      </c>
      <c r="C242" s="3" t="s">
        <v>276</v>
      </c>
      <c r="D242" s="27">
        <v>8</v>
      </c>
      <c r="E242" s="3" t="s">
        <v>276</v>
      </c>
      <c r="F242" s="27">
        <v>8</v>
      </c>
      <c r="G242" s="3" t="s">
        <v>10</v>
      </c>
      <c r="H242" s="10"/>
    </row>
    <row r="243" spans="1:8" x14ac:dyDescent="0.35">
      <c r="A243" s="34"/>
      <c r="B243" s="2" t="s">
        <v>277</v>
      </c>
      <c r="C243" s="3" t="s">
        <v>278</v>
      </c>
      <c r="D243" s="27">
        <v>2</v>
      </c>
      <c r="E243" s="3" t="s">
        <v>278</v>
      </c>
      <c r="F243" s="27">
        <v>2</v>
      </c>
      <c r="G243" s="3" t="s">
        <v>10</v>
      </c>
      <c r="H243" s="10"/>
    </row>
    <row r="244" spans="1:8" x14ac:dyDescent="0.35">
      <c r="A244" s="34"/>
      <c r="B244" s="2" t="s">
        <v>279</v>
      </c>
      <c r="C244" s="3" t="s">
        <v>280</v>
      </c>
      <c r="D244" s="46">
        <v>2.5</v>
      </c>
      <c r="E244" s="3" t="s">
        <v>280</v>
      </c>
      <c r="F244" s="46">
        <v>2.5</v>
      </c>
      <c r="G244" s="3" t="s">
        <v>10</v>
      </c>
      <c r="H244" s="10"/>
    </row>
    <row r="245" spans="1:8" x14ac:dyDescent="0.35">
      <c r="A245" s="34"/>
      <c r="B245" s="2" t="s">
        <v>30</v>
      </c>
      <c r="C245" s="3" t="s">
        <v>281</v>
      </c>
      <c r="D245" s="27">
        <v>2</v>
      </c>
      <c r="E245" s="3" t="s">
        <v>281</v>
      </c>
      <c r="F245" s="27">
        <v>2</v>
      </c>
      <c r="G245" s="3" t="s">
        <v>10</v>
      </c>
      <c r="H245" s="10"/>
    </row>
    <row r="246" spans="1:8" x14ac:dyDescent="0.35">
      <c r="A246" s="34"/>
      <c r="B246" s="2" t="s">
        <v>349</v>
      </c>
      <c r="C246" s="3" t="s">
        <v>282</v>
      </c>
      <c r="D246" s="27">
        <v>6</v>
      </c>
      <c r="E246" s="3" t="s">
        <v>282</v>
      </c>
      <c r="F246" s="27">
        <v>6</v>
      </c>
      <c r="G246" s="3" t="s">
        <v>10</v>
      </c>
      <c r="H246" s="10"/>
    </row>
    <row r="247" spans="1:8" x14ac:dyDescent="0.35">
      <c r="A247" s="34"/>
      <c r="B247" s="2" t="s">
        <v>350</v>
      </c>
      <c r="C247" s="3" t="s">
        <v>283</v>
      </c>
      <c r="D247" s="27">
        <v>18</v>
      </c>
      <c r="E247" s="3" t="s">
        <v>283</v>
      </c>
      <c r="F247" s="27">
        <v>18</v>
      </c>
      <c r="G247" s="3" t="s">
        <v>10</v>
      </c>
      <c r="H247" s="10"/>
    </row>
    <row r="248" spans="1:8" ht="12.75" customHeight="1" x14ac:dyDescent="0.35">
      <c r="A248" s="34"/>
      <c r="B248" s="2"/>
      <c r="C248" s="3"/>
      <c r="D248" s="27"/>
      <c r="E248" s="3"/>
      <c r="F248" s="27"/>
      <c r="G248" s="3"/>
      <c r="H248" s="10"/>
    </row>
    <row r="249" spans="1:8" ht="12.75" customHeight="1" x14ac:dyDescent="0.35">
      <c r="A249" s="34"/>
      <c r="B249" s="2" t="s">
        <v>284</v>
      </c>
      <c r="C249" s="3" t="s">
        <v>285</v>
      </c>
      <c r="D249" s="27">
        <v>4</v>
      </c>
      <c r="E249" s="3" t="s">
        <v>285</v>
      </c>
      <c r="F249" s="27">
        <v>4</v>
      </c>
      <c r="G249" s="3" t="s">
        <v>10</v>
      </c>
      <c r="H249" s="10"/>
    </row>
    <row r="250" spans="1:8" ht="12.75" customHeight="1" x14ac:dyDescent="0.35">
      <c r="A250" s="34"/>
      <c r="B250" s="2" t="s">
        <v>286</v>
      </c>
      <c r="C250" s="3" t="s">
        <v>287</v>
      </c>
      <c r="D250" s="27">
        <v>4</v>
      </c>
      <c r="E250" s="3" t="s">
        <v>287</v>
      </c>
      <c r="F250" s="27">
        <v>4</v>
      </c>
      <c r="G250" s="3" t="s">
        <v>10</v>
      </c>
      <c r="H250" s="10"/>
    </row>
    <row r="251" spans="1:8" ht="12.75" customHeight="1" x14ac:dyDescent="0.35">
      <c r="A251" s="34"/>
      <c r="B251" s="2" t="s">
        <v>288</v>
      </c>
      <c r="C251" s="3" t="s">
        <v>289</v>
      </c>
      <c r="D251" s="27">
        <v>4</v>
      </c>
      <c r="E251" s="3" t="s">
        <v>289</v>
      </c>
      <c r="F251" s="27">
        <v>4</v>
      </c>
      <c r="G251" s="3" t="s">
        <v>10</v>
      </c>
      <c r="H251" s="10"/>
    </row>
    <row r="252" spans="1:8" ht="12.75" customHeight="1" x14ac:dyDescent="0.35">
      <c r="A252" s="34"/>
      <c r="B252" s="2" t="s">
        <v>290</v>
      </c>
      <c r="C252" s="3" t="s">
        <v>291</v>
      </c>
      <c r="D252" s="27">
        <v>4</v>
      </c>
      <c r="E252" s="3" t="s">
        <v>291</v>
      </c>
      <c r="F252" s="27">
        <v>4</v>
      </c>
      <c r="G252" s="3" t="s">
        <v>10</v>
      </c>
      <c r="H252" s="10"/>
    </row>
    <row r="253" spans="1:8" ht="12.75" customHeight="1" x14ac:dyDescent="0.35">
      <c r="A253" s="34"/>
      <c r="B253" s="2" t="s">
        <v>292</v>
      </c>
      <c r="C253" s="3" t="s">
        <v>293</v>
      </c>
      <c r="D253" s="27">
        <v>4</v>
      </c>
      <c r="E253" s="3" t="s">
        <v>293</v>
      </c>
      <c r="F253" s="27">
        <v>4</v>
      </c>
      <c r="G253" s="3" t="s">
        <v>10</v>
      </c>
      <c r="H253" s="10"/>
    </row>
    <row r="254" spans="1:8" ht="12.75" customHeight="1" x14ac:dyDescent="0.35">
      <c r="A254" s="34"/>
      <c r="B254" s="2" t="s">
        <v>294</v>
      </c>
      <c r="C254" s="3" t="s">
        <v>295</v>
      </c>
      <c r="D254" s="27">
        <v>4</v>
      </c>
      <c r="E254" s="3" t="s">
        <v>295</v>
      </c>
      <c r="F254" s="27">
        <v>4</v>
      </c>
      <c r="G254" s="3" t="s">
        <v>10</v>
      </c>
      <c r="H254" s="10"/>
    </row>
    <row r="255" spans="1:8" ht="12.75" customHeight="1" x14ac:dyDescent="0.35">
      <c r="A255" s="34"/>
      <c r="B255" s="2" t="s">
        <v>231</v>
      </c>
      <c r="C255" s="3" t="s">
        <v>296</v>
      </c>
      <c r="D255" s="27">
        <v>4</v>
      </c>
      <c r="E255" s="3" t="s">
        <v>296</v>
      </c>
      <c r="F255" s="27">
        <v>4</v>
      </c>
      <c r="G255" s="3" t="s">
        <v>10</v>
      </c>
      <c r="H255" s="10"/>
    </row>
    <row r="256" spans="1:8" ht="12.75" customHeight="1" x14ac:dyDescent="0.35">
      <c r="A256" s="34"/>
      <c r="B256" s="2" t="s">
        <v>297</v>
      </c>
      <c r="C256" s="3" t="s">
        <v>298</v>
      </c>
      <c r="D256" s="27">
        <v>4</v>
      </c>
      <c r="E256" s="3" t="s">
        <v>298</v>
      </c>
      <c r="F256" s="27">
        <v>4</v>
      </c>
      <c r="G256" s="3" t="s">
        <v>10</v>
      </c>
      <c r="H256" s="10"/>
    </row>
    <row r="257" spans="1:8" ht="12.75" customHeight="1" x14ac:dyDescent="0.35">
      <c r="A257" s="34"/>
      <c r="B257" s="2" t="s">
        <v>299</v>
      </c>
      <c r="C257" s="3" t="s">
        <v>300</v>
      </c>
      <c r="D257" s="27">
        <v>4</v>
      </c>
      <c r="E257" s="3" t="s">
        <v>300</v>
      </c>
      <c r="F257" s="27">
        <v>4</v>
      </c>
      <c r="G257" s="3" t="s">
        <v>10</v>
      </c>
      <c r="H257" s="10"/>
    </row>
    <row r="258" spans="1:8" ht="12.75" customHeight="1" x14ac:dyDescent="0.35">
      <c r="A258" s="34"/>
      <c r="B258" s="2" t="s">
        <v>301</v>
      </c>
      <c r="C258" s="3" t="s">
        <v>302</v>
      </c>
      <c r="D258" s="27">
        <v>4</v>
      </c>
      <c r="E258" s="3" t="s">
        <v>302</v>
      </c>
      <c r="F258" s="27">
        <v>4</v>
      </c>
      <c r="G258" s="3" t="s">
        <v>10</v>
      </c>
      <c r="H258" s="10"/>
    </row>
    <row r="259" spans="1:8" ht="12.75" customHeight="1" x14ac:dyDescent="0.35">
      <c r="A259" s="34"/>
      <c r="B259" s="2" t="s">
        <v>303</v>
      </c>
      <c r="C259" s="3" t="s">
        <v>304</v>
      </c>
      <c r="D259" s="27">
        <v>4</v>
      </c>
      <c r="E259" s="3" t="s">
        <v>304</v>
      </c>
      <c r="F259" s="27">
        <v>4</v>
      </c>
      <c r="G259" s="3" t="s">
        <v>10</v>
      </c>
      <c r="H259" s="10"/>
    </row>
    <row r="260" spans="1:8" x14ac:dyDescent="0.35">
      <c r="A260" s="34"/>
      <c r="B260" s="2" t="s">
        <v>305</v>
      </c>
      <c r="C260" s="3" t="s">
        <v>306</v>
      </c>
      <c r="D260" s="27">
        <v>4</v>
      </c>
      <c r="E260" s="3" t="s">
        <v>306</v>
      </c>
      <c r="F260" s="27">
        <v>4</v>
      </c>
      <c r="G260" s="3" t="s">
        <v>10</v>
      </c>
      <c r="H260" s="10"/>
    </row>
    <row r="261" spans="1:8" x14ac:dyDescent="0.35">
      <c r="A261" s="34"/>
      <c r="B261" s="2"/>
      <c r="C261" s="3"/>
      <c r="D261" s="3"/>
      <c r="E261" s="3"/>
      <c r="F261" s="3"/>
      <c r="G261" s="3"/>
      <c r="H261" s="10"/>
    </row>
    <row r="262" spans="1:8" x14ac:dyDescent="0.35">
      <c r="A262" s="34"/>
      <c r="B262" s="93" t="s">
        <v>458</v>
      </c>
      <c r="C262" s="94"/>
      <c r="D262" s="94"/>
      <c r="E262" s="94"/>
      <c r="F262" s="94"/>
      <c r="G262" s="94"/>
      <c r="H262" s="95"/>
    </row>
    <row r="263" spans="1:8" x14ac:dyDescent="0.35">
      <c r="A263" s="34"/>
      <c r="B263" s="75" t="s">
        <v>466</v>
      </c>
      <c r="C263" s="16">
        <v>6000</v>
      </c>
      <c r="D263" s="27">
        <v>5</v>
      </c>
      <c r="E263" s="16">
        <v>6000</v>
      </c>
      <c r="F263" s="27">
        <v>5</v>
      </c>
      <c r="G263" s="3" t="s">
        <v>10</v>
      </c>
      <c r="H263" s="17" t="s">
        <v>307</v>
      </c>
    </row>
    <row r="264" spans="1:8" x14ac:dyDescent="0.35">
      <c r="A264" s="34"/>
      <c r="B264" s="15"/>
      <c r="C264" s="16"/>
      <c r="D264" s="27"/>
      <c r="E264" s="16"/>
      <c r="F264" s="27"/>
      <c r="G264" s="3"/>
      <c r="H264" s="17"/>
    </row>
    <row r="265" spans="1:8" x14ac:dyDescent="0.35">
      <c r="A265" s="34"/>
      <c r="B265" s="75" t="s">
        <v>465</v>
      </c>
      <c r="C265" s="16">
        <v>6100</v>
      </c>
      <c r="D265" s="27">
        <v>4</v>
      </c>
      <c r="E265" s="16">
        <v>6100</v>
      </c>
      <c r="F265" s="27">
        <v>4</v>
      </c>
      <c r="G265" s="3" t="s">
        <v>10</v>
      </c>
      <c r="H265" s="17" t="s">
        <v>308</v>
      </c>
    </row>
    <row r="266" spans="1:8" x14ac:dyDescent="0.35">
      <c r="A266" s="34"/>
      <c r="B266" s="15"/>
      <c r="C266" s="16"/>
      <c r="D266" s="27"/>
      <c r="E266" s="16"/>
      <c r="F266" s="27"/>
      <c r="G266" s="3"/>
      <c r="H266" s="17"/>
    </row>
    <row r="267" spans="1:8" x14ac:dyDescent="0.35">
      <c r="A267" s="34"/>
      <c r="B267" s="75" t="s">
        <v>463</v>
      </c>
      <c r="C267" s="76" t="s">
        <v>436</v>
      </c>
      <c r="D267" s="27">
        <v>8</v>
      </c>
      <c r="E267" s="16">
        <v>6200</v>
      </c>
      <c r="F267" s="27">
        <v>8</v>
      </c>
      <c r="G267" s="66" t="s">
        <v>10</v>
      </c>
      <c r="H267" s="77" t="s">
        <v>448</v>
      </c>
    </row>
    <row r="268" spans="1:8" s="80" customFormat="1" x14ac:dyDescent="0.35">
      <c r="A268" s="28"/>
      <c r="B268" s="75" t="s">
        <v>464</v>
      </c>
      <c r="C268" s="76" t="s">
        <v>427</v>
      </c>
      <c r="D268" s="79">
        <v>9</v>
      </c>
      <c r="E268" s="76">
        <v>6201</v>
      </c>
      <c r="F268" s="79">
        <v>9</v>
      </c>
      <c r="G268" s="66" t="s">
        <v>10</v>
      </c>
      <c r="H268" s="77" t="s">
        <v>448</v>
      </c>
    </row>
    <row r="269" spans="1:8" s="80" customFormat="1" x14ac:dyDescent="0.35">
      <c r="A269" s="28"/>
      <c r="B269" s="75" t="s">
        <v>227</v>
      </c>
      <c r="C269" s="76" t="s">
        <v>421</v>
      </c>
      <c r="D269" s="79">
        <v>8</v>
      </c>
      <c r="E269" s="76">
        <v>6202</v>
      </c>
      <c r="F269" s="79">
        <v>8</v>
      </c>
      <c r="G269" s="66" t="s">
        <v>10</v>
      </c>
      <c r="H269" s="77" t="s">
        <v>448</v>
      </c>
    </row>
    <row r="270" spans="1:8" s="80" customFormat="1" x14ac:dyDescent="0.35">
      <c r="A270" s="28"/>
      <c r="B270" s="75"/>
      <c r="C270" s="76"/>
      <c r="D270" s="79"/>
      <c r="E270" s="76"/>
      <c r="F270" s="79"/>
      <c r="G270" s="66"/>
      <c r="H270" s="77"/>
    </row>
    <row r="271" spans="1:8" s="80" customFormat="1" x14ac:dyDescent="0.35">
      <c r="A271" s="28"/>
      <c r="B271" s="75" t="s">
        <v>460</v>
      </c>
      <c r="C271" s="76" t="s">
        <v>437</v>
      </c>
      <c r="D271" s="79">
        <v>5</v>
      </c>
      <c r="E271" s="76">
        <v>6300</v>
      </c>
      <c r="F271" s="79">
        <v>5</v>
      </c>
      <c r="G271" s="66" t="s">
        <v>10</v>
      </c>
      <c r="H271" s="77" t="s">
        <v>191</v>
      </c>
    </row>
    <row r="272" spans="1:8" s="80" customFormat="1" x14ac:dyDescent="0.35">
      <c r="A272" s="28"/>
      <c r="B272" s="75" t="s">
        <v>461</v>
      </c>
      <c r="C272" s="76" t="s">
        <v>439</v>
      </c>
      <c r="D272" s="79">
        <v>8</v>
      </c>
      <c r="E272" s="76">
        <v>6301</v>
      </c>
      <c r="F272" s="79">
        <v>8</v>
      </c>
      <c r="G272" s="66" t="s">
        <v>10</v>
      </c>
      <c r="H272" s="77" t="s">
        <v>191</v>
      </c>
    </row>
    <row r="273" spans="1:8" s="80" customFormat="1" ht="12.75" customHeight="1" x14ac:dyDescent="0.35">
      <c r="A273" s="28"/>
      <c r="B273" s="75" t="s">
        <v>462</v>
      </c>
      <c r="C273" s="57" t="s">
        <v>18</v>
      </c>
      <c r="D273" s="79">
        <f>4+4</f>
        <v>8</v>
      </c>
      <c r="E273" s="76">
        <v>6302</v>
      </c>
      <c r="F273" s="79">
        <f>4+4</f>
        <v>8</v>
      </c>
      <c r="G273" s="66" t="s">
        <v>10</v>
      </c>
      <c r="H273" s="77" t="s">
        <v>191</v>
      </c>
    </row>
    <row r="274" spans="1:8" s="80" customFormat="1" x14ac:dyDescent="0.35">
      <c r="A274" s="28"/>
      <c r="B274" s="75"/>
      <c r="C274" s="76"/>
      <c r="D274" s="79"/>
      <c r="E274" s="76"/>
      <c r="F274" s="79"/>
      <c r="G274" s="66"/>
      <c r="H274" s="77"/>
    </row>
    <row r="275" spans="1:8" s="80" customFormat="1" x14ac:dyDescent="0.35">
      <c r="A275" s="28"/>
      <c r="B275" s="75" t="s">
        <v>459</v>
      </c>
      <c r="C275" s="76">
        <v>6400</v>
      </c>
      <c r="D275" s="79">
        <f>5+2</f>
        <v>7</v>
      </c>
      <c r="E275" s="76">
        <v>6400</v>
      </c>
      <c r="F275" s="79">
        <f>5+2</f>
        <v>7</v>
      </c>
      <c r="G275" s="66" t="s">
        <v>10</v>
      </c>
      <c r="H275" s="77" t="s">
        <v>446</v>
      </c>
    </row>
    <row r="276" spans="1:8" s="80" customFormat="1" x14ac:dyDescent="0.35">
      <c r="A276" s="28"/>
      <c r="B276" s="56" t="s">
        <v>447</v>
      </c>
      <c r="C276" s="76" t="s">
        <v>438</v>
      </c>
      <c r="D276" s="79">
        <v>11</v>
      </c>
      <c r="E276" s="76">
        <v>6401</v>
      </c>
      <c r="F276" s="79">
        <v>11</v>
      </c>
      <c r="G276" s="66" t="s">
        <v>10</v>
      </c>
      <c r="H276" s="77" t="s">
        <v>446</v>
      </c>
    </row>
    <row r="277" spans="1:8" s="80" customFormat="1" x14ac:dyDescent="0.35">
      <c r="A277" s="28"/>
      <c r="B277" s="75" t="s">
        <v>467</v>
      </c>
      <c r="C277" s="76" t="s">
        <v>440</v>
      </c>
      <c r="D277" s="79">
        <v>8</v>
      </c>
      <c r="E277" s="76">
        <v>6402</v>
      </c>
      <c r="F277" s="79">
        <v>8</v>
      </c>
      <c r="G277" s="66" t="s">
        <v>10</v>
      </c>
      <c r="H277" s="77" t="s">
        <v>446</v>
      </c>
    </row>
    <row r="278" spans="1:8" s="80" customFormat="1" ht="12.75" customHeight="1" x14ac:dyDescent="0.35">
      <c r="A278" s="28"/>
      <c r="B278" s="75" t="s">
        <v>468</v>
      </c>
      <c r="C278" s="57" t="s">
        <v>19</v>
      </c>
      <c r="D278" s="79">
        <f>6+2</f>
        <v>8</v>
      </c>
      <c r="E278" s="76">
        <v>6403</v>
      </c>
      <c r="F278" s="79">
        <v>8</v>
      </c>
      <c r="G278" s="66" t="s">
        <v>10</v>
      </c>
      <c r="H278" s="77" t="s">
        <v>446</v>
      </c>
    </row>
    <row r="279" spans="1:8" s="80" customFormat="1" x14ac:dyDescent="0.35">
      <c r="A279" s="28"/>
      <c r="B279" s="75"/>
      <c r="C279" s="76"/>
      <c r="D279" s="79"/>
      <c r="E279" s="76"/>
      <c r="F279" s="79"/>
      <c r="G279" s="66"/>
      <c r="H279" s="77"/>
    </row>
    <row r="280" spans="1:8" s="74" customFormat="1" x14ac:dyDescent="0.35">
      <c r="A280" s="68"/>
      <c r="B280" s="69" t="s">
        <v>441</v>
      </c>
      <c r="C280" s="70" t="s">
        <v>436</v>
      </c>
      <c r="D280" s="72">
        <v>8</v>
      </c>
      <c r="E280" s="70">
        <v>6410</v>
      </c>
      <c r="F280" s="72">
        <v>8</v>
      </c>
      <c r="G280" s="70" t="s">
        <v>10</v>
      </c>
      <c r="H280" s="73"/>
    </row>
    <row r="281" spans="1:8" s="74" customFormat="1" x14ac:dyDescent="0.35">
      <c r="A281" s="68"/>
      <c r="B281" s="69" t="s">
        <v>442</v>
      </c>
      <c r="C281" s="70" t="s">
        <v>437</v>
      </c>
      <c r="D281" s="72">
        <v>5</v>
      </c>
      <c r="E281" s="70">
        <v>6411</v>
      </c>
      <c r="F281" s="72">
        <v>5</v>
      </c>
      <c r="G281" s="70" t="s">
        <v>10</v>
      </c>
      <c r="H281" s="73"/>
    </row>
    <row r="282" spans="1:8" s="74" customFormat="1" x14ac:dyDescent="0.35">
      <c r="A282" s="68"/>
      <c r="B282" s="69" t="s">
        <v>443</v>
      </c>
      <c r="C282" s="70" t="s">
        <v>438</v>
      </c>
      <c r="D282" s="72">
        <v>11</v>
      </c>
      <c r="E282" s="70">
        <v>6412</v>
      </c>
      <c r="F282" s="72">
        <v>11</v>
      </c>
      <c r="G282" s="70" t="s">
        <v>10</v>
      </c>
      <c r="H282" s="73"/>
    </row>
    <row r="283" spans="1:8" s="74" customFormat="1" x14ac:dyDescent="0.35">
      <c r="A283" s="68"/>
      <c r="B283" s="69"/>
      <c r="C283" s="70"/>
      <c r="D283" s="72"/>
      <c r="E283" s="70"/>
      <c r="F283" s="72"/>
      <c r="G283" s="70"/>
      <c r="H283" s="73"/>
    </row>
    <row r="284" spans="1:8" s="74" customFormat="1" x14ac:dyDescent="0.35">
      <c r="A284" s="68"/>
      <c r="B284" s="69" t="s">
        <v>441</v>
      </c>
      <c r="C284" s="70" t="s">
        <v>436</v>
      </c>
      <c r="D284" s="72">
        <v>8</v>
      </c>
      <c r="E284" s="70">
        <v>6420</v>
      </c>
      <c r="F284" s="72">
        <v>8</v>
      </c>
      <c r="G284" s="70" t="s">
        <v>10</v>
      </c>
      <c r="H284" s="73"/>
    </row>
    <row r="285" spans="1:8" s="74" customFormat="1" x14ac:dyDescent="0.35">
      <c r="A285" s="68"/>
      <c r="B285" s="69" t="s">
        <v>444</v>
      </c>
      <c r="C285" s="70" t="s">
        <v>439</v>
      </c>
      <c r="D285" s="72">
        <v>8</v>
      </c>
      <c r="E285" s="70">
        <v>6421</v>
      </c>
      <c r="F285" s="72">
        <v>8</v>
      </c>
      <c r="G285" s="70" t="s">
        <v>10</v>
      </c>
      <c r="H285" s="73"/>
    </row>
    <row r="286" spans="1:8" s="74" customFormat="1" x14ac:dyDescent="0.35">
      <c r="A286" s="68"/>
      <c r="B286" s="69" t="s">
        <v>445</v>
      </c>
      <c r="C286" s="70" t="s">
        <v>440</v>
      </c>
      <c r="D286" s="72">
        <v>8</v>
      </c>
      <c r="E286" s="70">
        <v>6422</v>
      </c>
      <c r="F286" s="72">
        <v>8</v>
      </c>
      <c r="G286" s="70" t="s">
        <v>10</v>
      </c>
      <c r="H286" s="73"/>
    </row>
    <row r="287" spans="1:8" s="74" customFormat="1" x14ac:dyDescent="0.35">
      <c r="A287" s="68"/>
      <c r="B287" s="69"/>
      <c r="C287" s="70"/>
      <c r="D287" s="72"/>
      <c r="E287" s="70"/>
      <c r="F287" s="72"/>
      <c r="G287" s="70"/>
      <c r="H287" s="73"/>
    </row>
    <row r="288" spans="1:8" s="74" customFormat="1" ht="12.75" customHeight="1" x14ac:dyDescent="0.35">
      <c r="A288" s="68"/>
      <c r="B288" s="83" t="s">
        <v>441</v>
      </c>
      <c r="C288" s="82" t="s">
        <v>335</v>
      </c>
      <c r="D288" s="72">
        <v>8</v>
      </c>
      <c r="E288" s="70">
        <v>6430</v>
      </c>
      <c r="F288" s="72">
        <v>8</v>
      </c>
      <c r="G288" s="70" t="s">
        <v>10</v>
      </c>
      <c r="H288" s="73"/>
    </row>
    <row r="289" spans="1:8" s="74" customFormat="1" ht="12.75" customHeight="1" x14ac:dyDescent="0.35">
      <c r="A289" s="68"/>
      <c r="B289" s="83" t="s">
        <v>456</v>
      </c>
      <c r="C289" s="82" t="s">
        <v>18</v>
      </c>
      <c r="D289" s="72">
        <f>4+4</f>
        <v>8</v>
      </c>
      <c r="E289" s="70">
        <v>6431</v>
      </c>
      <c r="F289" s="72">
        <f>4+4</f>
        <v>8</v>
      </c>
      <c r="G289" s="70" t="s">
        <v>10</v>
      </c>
      <c r="H289" s="73"/>
    </row>
    <row r="290" spans="1:8" s="74" customFormat="1" ht="12.75" customHeight="1" x14ac:dyDescent="0.35">
      <c r="A290" s="68"/>
      <c r="B290" s="83" t="s">
        <v>457</v>
      </c>
      <c r="C290" s="82" t="s">
        <v>19</v>
      </c>
      <c r="D290" s="72">
        <f>6+2</f>
        <v>8</v>
      </c>
      <c r="E290" s="70">
        <v>6432</v>
      </c>
      <c r="F290" s="72">
        <f>6+2</f>
        <v>8</v>
      </c>
      <c r="G290" s="70" t="s">
        <v>10</v>
      </c>
      <c r="H290" s="73"/>
    </row>
    <row r="291" spans="1:8" x14ac:dyDescent="0.35">
      <c r="A291" s="34"/>
      <c r="B291" s="2"/>
      <c r="C291" s="3"/>
      <c r="D291" s="3"/>
      <c r="E291" s="3"/>
      <c r="F291" s="3"/>
      <c r="G291" s="3"/>
      <c r="H291" s="10"/>
    </row>
    <row r="292" spans="1:8" x14ac:dyDescent="0.35">
      <c r="A292" s="34"/>
      <c r="B292" s="15"/>
      <c r="C292" s="16"/>
      <c r="D292" s="27"/>
      <c r="E292" s="16"/>
      <c r="F292" s="27"/>
      <c r="G292" s="3"/>
      <c r="H292" s="17"/>
    </row>
    <row r="293" spans="1:8" x14ac:dyDescent="0.35">
      <c r="A293" s="34"/>
      <c r="B293" s="93" t="s">
        <v>332</v>
      </c>
      <c r="C293" s="94"/>
      <c r="D293" s="94"/>
      <c r="E293" s="94"/>
      <c r="F293" s="94"/>
      <c r="G293" s="94"/>
      <c r="H293" s="95"/>
    </row>
    <row r="294" spans="1:8" x14ac:dyDescent="0.35">
      <c r="A294" s="34"/>
      <c r="B294" s="15" t="s">
        <v>58</v>
      </c>
      <c r="C294" s="16">
        <v>7011</v>
      </c>
      <c r="D294" s="27">
        <v>24</v>
      </c>
      <c r="E294" s="16">
        <v>7011</v>
      </c>
      <c r="F294" s="27">
        <v>24</v>
      </c>
      <c r="G294" s="3" t="s">
        <v>11</v>
      </c>
      <c r="H294" s="10" t="s">
        <v>333</v>
      </c>
    </row>
    <row r="295" spans="1:8" x14ac:dyDescent="0.35">
      <c r="A295" s="34"/>
      <c r="B295" s="15" t="s">
        <v>59</v>
      </c>
      <c r="C295" s="16">
        <f>C294+1</f>
        <v>7012</v>
      </c>
      <c r="D295" s="27">
        <v>24</v>
      </c>
      <c r="E295" s="16">
        <f>E294+1</f>
        <v>7012</v>
      </c>
      <c r="F295" s="27">
        <v>24</v>
      </c>
      <c r="G295" s="3" t="s">
        <v>14</v>
      </c>
      <c r="H295" s="10" t="s">
        <v>333</v>
      </c>
    </row>
    <row r="296" spans="1:8" x14ac:dyDescent="0.35">
      <c r="A296" s="34"/>
      <c r="B296" s="15" t="s">
        <v>60</v>
      </c>
      <c r="C296" s="16">
        <f>C295+1</f>
        <v>7013</v>
      </c>
      <c r="D296" s="27">
        <v>24</v>
      </c>
      <c r="E296" s="16">
        <f>E295+1</f>
        <v>7013</v>
      </c>
      <c r="F296" s="27">
        <v>24</v>
      </c>
      <c r="G296" s="3" t="s">
        <v>10</v>
      </c>
      <c r="H296" s="10" t="s">
        <v>333</v>
      </c>
    </row>
    <row r="297" spans="1:8" x14ac:dyDescent="0.35">
      <c r="A297" s="34"/>
      <c r="B297" s="15" t="s">
        <v>60</v>
      </c>
      <c r="C297" s="16">
        <f>C296+1</f>
        <v>7014</v>
      </c>
      <c r="D297" s="27">
        <v>24</v>
      </c>
      <c r="E297" s="16">
        <f>E296+1</f>
        <v>7014</v>
      </c>
      <c r="F297" s="27">
        <v>24</v>
      </c>
      <c r="G297" s="3" t="s">
        <v>10</v>
      </c>
      <c r="H297" s="10" t="s">
        <v>333</v>
      </c>
    </row>
    <row r="298" spans="1:8" x14ac:dyDescent="0.35">
      <c r="A298" s="34"/>
      <c r="B298" s="15" t="s">
        <v>61</v>
      </c>
      <c r="C298" s="16">
        <f>C297+1</f>
        <v>7015</v>
      </c>
      <c r="D298" s="27">
        <v>24</v>
      </c>
      <c r="E298" s="16">
        <f>E297+1</f>
        <v>7015</v>
      </c>
      <c r="F298" s="27">
        <v>24</v>
      </c>
      <c r="G298" s="3" t="s">
        <v>13</v>
      </c>
      <c r="H298" s="10" t="s">
        <v>333</v>
      </c>
    </row>
    <row r="299" spans="1:8" x14ac:dyDescent="0.35">
      <c r="A299" s="34"/>
      <c r="B299" s="15" t="s">
        <v>62</v>
      </c>
      <c r="C299" s="16">
        <f>C298+1</f>
        <v>7016</v>
      </c>
      <c r="D299" s="27">
        <v>24</v>
      </c>
      <c r="E299" s="16">
        <f>E298+1</f>
        <v>7016</v>
      </c>
      <c r="F299" s="27">
        <v>24</v>
      </c>
      <c r="G299" s="3" t="s">
        <v>9</v>
      </c>
      <c r="H299" s="10" t="s">
        <v>333</v>
      </c>
    </row>
    <row r="300" spans="1:8" x14ac:dyDescent="0.35">
      <c r="A300" s="34"/>
      <c r="B300" s="15"/>
      <c r="C300" s="16"/>
      <c r="D300" s="44"/>
      <c r="E300" s="16"/>
      <c r="F300" s="44"/>
      <c r="G300" s="3"/>
      <c r="H300" s="10"/>
    </row>
    <row r="301" spans="1:8" x14ac:dyDescent="0.35">
      <c r="A301" s="34"/>
      <c r="B301" s="15" t="s">
        <v>31</v>
      </c>
      <c r="C301" s="16">
        <v>7051</v>
      </c>
      <c r="D301" s="27">
        <v>24</v>
      </c>
      <c r="E301" s="16">
        <v>7051</v>
      </c>
      <c r="F301" s="27">
        <v>24</v>
      </c>
      <c r="G301" s="3" t="s">
        <v>11</v>
      </c>
      <c r="H301" s="10" t="s">
        <v>333</v>
      </c>
    </row>
    <row r="302" spans="1:8" x14ac:dyDescent="0.35">
      <c r="A302" s="34"/>
      <c r="B302" s="15" t="s">
        <v>32</v>
      </c>
      <c r="C302" s="16">
        <f>C301+1</f>
        <v>7052</v>
      </c>
      <c r="D302" s="27">
        <v>24</v>
      </c>
      <c r="E302" s="16">
        <f>E301+1</f>
        <v>7052</v>
      </c>
      <c r="F302" s="27">
        <v>24</v>
      </c>
      <c r="G302" s="3" t="s">
        <v>14</v>
      </c>
      <c r="H302" s="10" t="s">
        <v>333</v>
      </c>
    </row>
    <row r="303" spans="1:8" x14ac:dyDescent="0.35">
      <c r="A303" s="34"/>
      <c r="B303" s="15" t="s">
        <v>33</v>
      </c>
      <c r="C303" s="16">
        <f>C302+1</f>
        <v>7053</v>
      </c>
      <c r="D303" s="27">
        <v>24</v>
      </c>
      <c r="E303" s="16">
        <f>E302+1</f>
        <v>7053</v>
      </c>
      <c r="F303" s="27">
        <v>24</v>
      </c>
      <c r="G303" s="3" t="s">
        <v>10</v>
      </c>
      <c r="H303" s="10" t="s">
        <v>333</v>
      </c>
    </row>
    <row r="304" spans="1:8" x14ac:dyDescent="0.35">
      <c r="A304" s="34"/>
      <c r="B304" s="15" t="s">
        <v>33</v>
      </c>
      <c r="C304" s="16">
        <f>C303+1</f>
        <v>7054</v>
      </c>
      <c r="D304" s="27">
        <v>24</v>
      </c>
      <c r="E304" s="16">
        <f>E303+1</f>
        <v>7054</v>
      </c>
      <c r="F304" s="27">
        <v>24</v>
      </c>
      <c r="G304" s="3" t="s">
        <v>10</v>
      </c>
      <c r="H304" s="10" t="s">
        <v>333</v>
      </c>
    </row>
    <row r="305" spans="1:8" x14ac:dyDescent="0.35">
      <c r="A305" s="34"/>
      <c r="B305" s="15" t="s">
        <v>34</v>
      </c>
      <c r="C305" s="16">
        <f>C304+1</f>
        <v>7055</v>
      </c>
      <c r="D305" s="27">
        <v>24</v>
      </c>
      <c r="E305" s="16">
        <f>E304+1</f>
        <v>7055</v>
      </c>
      <c r="F305" s="27">
        <v>24</v>
      </c>
      <c r="G305" s="3" t="s">
        <v>13</v>
      </c>
      <c r="H305" s="10" t="s">
        <v>333</v>
      </c>
    </row>
    <row r="306" spans="1:8" x14ac:dyDescent="0.35">
      <c r="A306" s="34"/>
      <c r="B306" s="15" t="s">
        <v>35</v>
      </c>
      <c r="C306" s="16">
        <f>C305+1</f>
        <v>7056</v>
      </c>
      <c r="D306" s="27">
        <v>24</v>
      </c>
      <c r="E306" s="16">
        <f>E305+1</f>
        <v>7056</v>
      </c>
      <c r="F306" s="27">
        <v>24</v>
      </c>
      <c r="G306" s="3" t="s">
        <v>9</v>
      </c>
      <c r="H306" s="10" t="s">
        <v>333</v>
      </c>
    </row>
    <row r="307" spans="1:8" x14ac:dyDescent="0.35">
      <c r="A307" s="34"/>
      <c r="B307" s="15"/>
      <c r="C307" s="16"/>
      <c r="D307" s="44"/>
      <c r="E307" s="16"/>
      <c r="F307" s="44"/>
      <c r="G307" s="3"/>
      <c r="H307" s="10"/>
    </row>
    <row r="308" spans="1:8" x14ac:dyDescent="0.35">
      <c r="A308" s="34"/>
      <c r="B308" s="15" t="s">
        <v>36</v>
      </c>
      <c r="C308" s="16">
        <v>7101</v>
      </c>
      <c r="D308" s="27">
        <v>24</v>
      </c>
      <c r="E308" s="16">
        <v>7101</v>
      </c>
      <c r="F308" s="27">
        <v>24</v>
      </c>
      <c r="G308" s="3" t="s">
        <v>11</v>
      </c>
      <c r="H308" s="10" t="s">
        <v>333</v>
      </c>
    </row>
    <row r="309" spans="1:8" x14ac:dyDescent="0.35">
      <c r="A309" s="34"/>
      <c r="B309" s="15" t="s">
        <v>37</v>
      </c>
      <c r="C309" s="16">
        <f>C308+1</f>
        <v>7102</v>
      </c>
      <c r="D309" s="27">
        <v>24</v>
      </c>
      <c r="E309" s="16">
        <f>E308+1</f>
        <v>7102</v>
      </c>
      <c r="F309" s="27">
        <v>24</v>
      </c>
      <c r="G309" s="3" t="s">
        <v>14</v>
      </c>
      <c r="H309" s="10" t="s">
        <v>333</v>
      </c>
    </row>
    <row r="310" spans="1:8" x14ac:dyDescent="0.35">
      <c r="A310" s="34"/>
      <c r="B310" s="15" t="s">
        <v>38</v>
      </c>
      <c r="C310" s="16">
        <f>C309+1</f>
        <v>7103</v>
      </c>
      <c r="D310" s="27">
        <v>24</v>
      </c>
      <c r="E310" s="16">
        <f>E309+1</f>
        <v>7103</v>
      </c>
      <c r="F310" s="27">
        <v>24</v>
      </c>
      <c r="G310" s="3" t="s">
        <v>10</v>
      </c>
      <c r="H310" s="10" t="s">
        <v>333</v>
      </c>
    </row>
    <row r="311" spans="1:8" x14ac:dyDescent="0.35">
      <c r="A311" s="34"/>
      <c r="B311" s="15" t="s">
        <v>38</v>
      </c>
      <c r="C311" s="16">
        <f>C310+1</f>
        <v>7104</v>
      </c>
      <c r="D311" s="27">
        <v>24</v>
      </c>
      <c r="E311" s="16">
        <f>E310+1</f>
        <v>7104</v>
      </c>
      <c r="F311" s="27">
        <v>24</v>
      </c>
      <c r="G311" s="3" t="s">
        <v>10</v>
      </c>
      <c r="H311" s="10" t="s">
        <v>333</v>
      </c>
    </row>
    <row r="312" spans="1:8" x14ac:dyDescent="0.35">
      <c r="A312" s="34"/>
      <c r="B312" s="15" t="s">
        <v>39</v>
      </c>
      <c r="C312" s="16">
        <f>C311+1</f>
        <v>7105</v>
      </c>
      <c r="D312" s="27">
        <v>24</v>
      </c>
      <c r="E312" s="16">
        <f>E311+1</f>
        <v>7105</v>
      </c>
      <c r="F312" s="27">
        <v>24</v>
      </c>
      <c r="G312" s="3" t="s">
        <v>13</v>
      </c>
      <c r="H312" s="10" t="s">
        <v>333</v>
      </c>
    </row>
    <row r="313" spans="1:8" x14ac:dyDescent="0.35">
      <c r="A313" s="34"/>
      <c r="B313" s="15" t="s">
        <v>40</v>
      </c>
      <c r="C313" s="16">
        <f>C312+1</f>
        <v>7106</v>
      </c>
      <c r="D313" s="27">
        <v>24</v>
      </c>
      <c r="E313" s="16">
        <f>E312+1</f>
        <v>7106</v>
      </c>
      <c r="F313" s="27">
        <v>24</v>
      </c>
      <c r="G313" s="3" t="s">
        <v>9</v>
      </c>
      <c r="H313" s="10" t="s">
        <v>333</v>
      </c>
    </row>
    <row r="314" spans="1:8" x14ac:dyDescent="0.35">
      <c r="A314" s="34"/>
      <c r="B314" s="15"/>
      <c r="C314" s="16"/>
      <c r="D314" s="45"/>
      <c r="E314" s="16"/>
      <c r="F314" s="45"/>
      <c r="G314" s="26"/>
      <c r="H314" s="13"/>
    </row>
    <row r="315" spans="1:8" x14ac:dyDescent="0.35">
      <c r="A315" s="34"/>
      <c r="B315" s="15" t="s">
        <v>41</v>
      </c>
      <c r="C315" s="16">
        <v>7151</v>
      </c>
      <c r="D315" s="27">
        <v>24</v>
      </c>
      <c r="E315" s="16">
        <v>7151</v>
      </c>
      <c r="F315" s="27">
        <v>24</v>
      </c>
      <c r="G315" s="3" t="s">
        <v>11</v>
      </c>
      <c r="H315" s="10" t="s">
        <v>333</v>
      </c>
    </row>
    <row r="316" spans="1:8" x14ac:dyDescent="0.35">
      <c r="A316" s="34"/>
      <c r="B316" s="15" t="s">
        <v>42</v>
      </c>
      <c r="C316" s="16">
        <f>C315+1</f>
        <v>7152</v>
      </c>
      <c r="D316" s="27">
        <v>24</v>
      </c>
      <c r="E316" s="16">
        <f>E315+1</f>
        <v>7152</v>
      </c>
      <c r="F316" s="27">
        <v>24</v>
      </c>
      <c r="G316" s="3" t="s">
        <v>14</v>
      </c>
      <c r="H316" s="10" t="s">
        <v>333</v>
      </c>
    </row>
    <row r="317" spans="1:8" x14ac:dyDescent="0.35">
      <c r="A317" s="34"/>
      <c r="B317" s="15" t="s">
        <v>43</v>
      </c>
      <c r="C317" s="16">
        <f>C316+1</f>
        <v>7153</v>
      </c>
      <c r="D317" s="27">
        <v>24</v>
      </c>
      <c r="E317" s="16">
        <f>E316+1</f>
        <v>7153</v>
      </c>
      <c r="F317" s="27">
        <v>24</v>
      </c>
      <c r="G317" s="3" t="s">
        <v>10</v>
      </c>
      <c r="H317" s="10" t="s">
        <v>333</v>
      </c>
    </row>
    <row r="318" spans="1:8" x14ac:dyDescent="0.35">
      <c r="A318" s="34"/>
      <c r="B318" s="15" t="s">
        <v>43</v>
      </c>
      <c r="C318" s="16">
        <f>C317+1</f>
        <v>7154</v>
      </c>
      <c r="D318" s="27">
        <v>24</v>
      </c>
      <c r="E318" s="16">
        <f>E317+1</f>
        <v>7154</v>
      </c>
      <c r="F318" s="27">
        <v>24</v>
      </c>
      <c r="G318" s="3" t="s">
        <v>10</v>
      </c>
      <c r="H318" s="10" t="s">
        <v>333</v>
      </c>
    </row>
    <row r="319" spans="1:8" x14ac:dyDescent="0.35">
      <c r="A319" s="34"/>
      <c r="B319" s="15" t="s">
        <v>44</v>
      </c>
      <c r="C319" s="16">
        <f>C318+1</f>
        <v>7155</v>
      </c>
      <c r="D319" s="27">
        <v>24</v>
      </c>
      <c r="E319" s="16">
        <f>E318+1</f>
        <v>7155</v>
      </c>
      <c r="F319" s="27">
        <v>24</v>
      </c>
      <c r="G319" s="3" t="s">
        <v>13</v>
      </c>
      <c r="H319" s="10" t="s">
        <v>333</v>
      </c>
    </row>
    <row r="320" spans="1:8" x14ac:dyDescent="0.35">
      <c r="A320" s="34"/>
      <c r="B320" s="15" t="s">
        <v>45</v>
      </c>
      <c r="C320" s="16">
        <f>C319+1</f>
        <v>7156</v>
      </c>
      <c r="D320" s="27">
        <v>24</v>
      </c>
      <c r="E320" s="16">
        <f>E319+1</f>
        <v>7156</v>
      </c>
      <c r="F320" s="27">
        <v>24</v>
      </c>
      <c r="G320" s="3" t="s">
        <v>9</v>
      </c>
      <c r="H320" s="10" t="s">
        <v>333</v>
      </c>
    </row>
    <row r="321" spans="1:8" x14ac:dyDescent="0.35">
      <c r="A321" s="34"/>
      <c r="B321" s="32"/>
      <c r="C321" s="33"/>
      <c r="D321" s="45"/>
      <c r="E321" s="33"/>
      <c r="F321" s="45"/>
      <c r="G321" s="26"/>
      <c r="H321" s="13"/>
    </row>
    <row r="322" spans="1:8" x14ac:dyDescent="0.35">
      <c r="A322" s="34"/>
      <c r="B322" s="15" t="s">
        <v>46</v>
      </c>
      <c r="C322" s="16">
        <v>7301</v>
      </c>
      <c r="D322" s="27">
        <v>24</v>
      </c>
      <c r="E322" s="16">
        <v>7301</v>
      </c>
      <c r="F322" s="27">
        <v>24</v>
      </c>
      <c r="G322" s="3" t="s">
        <v>11</v>
      </c>
      <c r="H322" s="10" t="s">
        <v>333</v>
      </c>
    </row>
    <row r="323" spans="1:8" x14ac:dyDescent="0.35">
      <c r="A323" s="34"/>
      <c r="B323" s="15" t="s">
        <v>47</v>
      </c>
      <c r="C323" s="16">
        <f>C322+1</f>
        <v>7302</v>
      </c>
      <c r="D323" s="27">
        <v>24</v>
      </c>
      <c r="E323" s="16">
        <f>E322+1</f>
        <v>7302</v>
      </c>
      <c r="F323" s="27">
        <v>24</v>
      </c>
      <c r="G323" s="3" t="s">
        <v>14</v>
      </c>
      <c r="H323" s="10" t="s">
        <v>333</v>
      </c>
    </row>
    <row r="324" spans="1:8" x14ac:dyDescent="0.35">
      <c r="A324" s="34"/>
      <c r="B324" s="15" t="s">
        <v>48</v>
      </c>
      <c r="C324" s="16">
        <f>C323+1</f>
        <v>7303</v>
      </c>
      <c r="D324" s="27">
        <v>24</v>
      </c>
      <c r="E324" s="16">
        <f>E323+1</f>
        <v>7303</v>
      </c>
      <c r="F324" s="27">
        <v>24</v>
      </c>
      <c r="G324" s="3" t="s">
        <v>10</v>
      </c>
      <c r="H324" s="10" t="s">
        <v>333</v>
      </c>
    </row>
    <row r="325" spans="1:8" x14ac:dyDescent="0.35">
      <c r="A325" s="34"/>
      <c r="B325" s="15" t="s">
        <v>48</v>
      </c>
      <c r="C325" s="16">
        <f>C324+1</f>
        <v>7304</v>
      </c>
      <c r="D325" s="27">
        <v>24</v>
      </c>
      <c r="E325" s="16">
        <f>E324+1</f>
        <v>7304</v>
      </c>
      <c r="F325" s="27">
        <v>24</v>
      </c>
      <c r="G325" s="3" t="s">
        <v>10</v>
      </c>
      <c r="H325" s="10" t="s">
        <v>333</v>
      </c>
    </row>
    <row r="326" spans="1:8" x14ac:dyDescent="0.35">
      <c r="A326" s="34"/>
      <c r="B326" s="15" t="s">
        <v>49</v>
      </c>
      <c r="C326" s="16">
        <f>C325+1</f>
        <v>7305</v>
      </c>
      <c r="D326" s="27">
        <v>24</v>
      </c>
      <c r="E326" s="16">
        <f>E325+1</f>
        <v>7305</v>
      </c>
      <c r="F326" s="27">
        <v>24</v>
      </c>
      <c r="G326" s="3" t="s">
        <v>13</v>
      </c>
      <c r="H326" s="10" t="s">
        <v>333</v>
      </c>
    </row>
    <row r="327" spans="1:8" x14ac:dyDescent="0.35">
      <c r="A327" s="34"/>
      <c r="B327" s="15" t="s">
        <v>50</v>
      </c>
      <c r="C327" s="16">
        <f>C326+1</f>
        <v>7306</v>
      </c>
      <c r="D327" s="27">
        <v>24</v>
      </c>
      <c r="E327" s="16">
        <f>E326+1</f>
        <v>7306</v>
      </c>
      <c r="F327" s="27">
        <v>24</v>
      </c>
      <c r="G327" s="3" t="s">
        <v>9</v>
      </c>
      <c r="H327" s="10" t="s">
        <v>333</v>
      </c>
    </row>
    <row r="328" spans="1:8" x14ac:dyDescent="0.35">
      <c r="A328" s="35"/>
      <c r="B328" s="18"/>
      <c r="C328" s="19"/>
      <c r="D328" s="19"/>
      <c r="E328" s="19"/>
      <c r="F328" s="19"/>
      <c r="G328" s="19"/>
      <c r="H328" s="20"/>
    </row>
  </sheetData>
  <mergeCells count="15">
    <mergeCell ref="A5:A7"/>
    <mergeCell ref="A2:H2"/>
    <mergeCell ref="A3:B3"/>
    <mergeCell ref="A4:B4"/>
    <mergeCell ref="B293:H293"/>
    <mergeCell ref="C3:D3"/>
    <mergeCell ref="B15:H15"/>
    <mergeCell ref="B5:H5"/>
    <mergeCell ref="B262:H262"/>
    <mergeCell ref="E3:F3"/>
    <mergeCell ref="B123:H123"/>
    <mergeCell ref="B134:H134"/>
    <mergeCell ref="B208:H208"/>
    <mergeCell ref="B101:H101"/>
    <mergeCell ref="B67:H67"/>
  </mergeCells>
  <phoneticPr fontId="0" type="noConversion"/>
  <pageMargins left="0.70866141732283472" right="0.70866141732283472" top="0.35433070866141736" bottom="0.35433070866141736" header="0.11811023622047245" footer="0.11811023622047245"/>
  <pageSetup paperSize="9" scale="61" fitToHeight="6" orientation="landscape" r:id="rId1"/>
  <headerFooter alignWithMargins="0">
    <oddFooter>&amp;LOperational Review of Register Content Codes - Consultation paper (June 2017) - Appendix E&amp;C 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Beatty</dc:creator>
  <dc:description>Electricity Authority colour palette _x000d_
Issued:  1 November 2011</dc:description>
  <cp:lastModifiedBy>Nicole Gagnon</cp:lastModifiedBy>
  <cp:lastPrinted>2017-08-07T03:18:08Z</cp:lastPrinted>
  <dcterms:created xsi:type="dcterms:W3CDTF">2009-05-11T01:34:01Z</dcterms:created>
  <dcterms:modified xsi:type="dcterms:W3CDTF">2017-08-07T03:20:40Z</dcterms:modified>
</cp:coreProperties>
</file>